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<sst xmlns="http://schemas.openxmlformats.org/spreadsheetml/2006/main" count="834" uniqueCount="293">
  <si>
    <t>Подпрограмма "Организация и обеспечение бюджетного процесса и развитие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</si>
  <si>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</si>
  <si>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</si>
  <si>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</si>
  <si>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</si>
  <si>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</si>
  <si>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Расходы в области национальной безопасности и правоохранительной деятельности</t>
  </si>
  <si>
    <t>870</t>
  </si>
  <si>
    <t>540</t>
  </si>
  <si>
    <t>Подпрограмма "Социальная поддержка отдельных категорий граждан в сфере осуществления пассажирских перевозок"</t>
  </si>
  <si>
    <t>Субсидии юридическим лицам (кроме некоммерческих организаций), индивидуальным предпринимателям, физическим лицам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</si>
  <si>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</si>
  <si>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</si>
  <si>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</si>
  <si>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</si>
  <si>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</si>
  <si>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</si>
  <si>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</si>
  <si>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</si>
  <si>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</si>
  <si>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</si>
  <si>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</si>
  <si>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</si>
  <si>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</si>
  <si>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</si>
  <si>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</si>
  <si>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</si>
  <si>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</si>
  <si>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</si>
  <si>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</si>
  <si>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</si>
  <si>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</si>
  <si>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</si>
  <si>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</si>
  <si>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</si>
  <si>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</si>
  <si>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</si>
  <si>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</si>
  <si>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</si>
  <si>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сумма, тыс.руб.</t>
  </si>
  <si>
    <t>ВСЕГО</t>
  </si>
  <si>
    <t>Целевая статья</t>
  </si>
  <si>
    <t>Вид рас-ходов</t>
  </si>
  <si>
    <t>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</si>
  <si>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</si>
  <si>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</si>
  <si>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</si>
  <si>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Резервные фонды</t>
  </si>
  <si>
    <t xml:space="preserve">Бюджетные инвестиции </t>
  </si>
  <si>
    <t>Иные межбюджетные трансферты</t>
  </si>
  <si>
    <t>Уличное освещение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</si>
  <si>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</si>
  <si>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</si>
  <si>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</si>
  <si>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</si>
  <si>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</si>
  <si>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</si>
  <si>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</si>
  <si>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</si>
  <si>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</si>
  <si>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</si>
  <si>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</si>
  <si>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</si>
  <si>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</si>
  <si>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</si>
  <si>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</si>
  <si>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</si>
  <si>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</si>
  <si>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 xml:space="preserve">Муниципальные программы МО "Вельское" </t>
  </si>
  <si>
    <t>Гражданская оборона и защита населения и территорий муниципального образования от чрезвычайных ситуаций, осуществляемые органами местного самоуправления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</si>
  <si>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</t>
  </si>
  <si>
    <t>800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</si>
  <si>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</si>
  <si>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</si>
  <si>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</si>
  <si>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</si>
  <si>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</si>
  <si>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</si>
  <si>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200</t>
  </si>
  <si>
    <t>Социальное обеспечение и иные выплаты населению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</si>
  <si>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</si>
  <si>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</si>
  <si>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</si>
  <si>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</si>
  <si>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</si>
  <si>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>400</t>
  </si>
  <si>
    <t>500</t>
  </si>
  <si>
    <t>310</t>
  </si>
  <si>
    <t>Публичные нормативные социальные выплаты гражданам</t>
  </si>
  <si>
    <t>Непрограммные направления деятельности</t>
  </si>
  <si>
    <t>Уплата налогов, сборов и иных платежей</t>
  </si>
  <si>
    <t>850</t>
  </si>
  <si>
    <t>Мероприятия по улучшению облика улиц в исторической части города Вельска</t>
  </si>
  <si>
    <t>Строительство объектов ЖКХ (водоснабжение, водоотведение)</t>
  </si>
  <si>
    <t>Мероприятия в сфере обеспечения пожарной безопасности, осуществляемые органами местного самоуправления</t>
  </si>
  <si>
    <t>Обеспечение национальной безопасности и правоохранительной деятельности</t>
  </si>
  <si>
    <t>Резервный фонд администрации муниципального образования</t>
  </si>
  <si>
    <t>00 0 00 00000</t>
  </si>
  <si>
    <t>71 0 00 00000</t>
  </si>
  <si>
    <t>71 1 00 00000</t>
  </si>
  <si>
    <t>71 1 00 90010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</si>
  <si>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</si>
  <si>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</si>
  <si>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</si>
  <si>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</si>
  <si>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</si>
  <si>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</si>
  <si>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22 0 00 00000</t>
  </si>
  <si>
    <t>22 1 00 00000</t>
  </si>
  <si>
    <t>22 1 00 78680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</si>
  <si>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</si>
  <si>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Обеспечение деятельности КСО</t>
  </si>
  <si>
    <t>74 0 00 00000</t>
  </si>
  <si>
    <t>Контрольно-счетный орган</t>
  </si>
  <si>
    <t>74 2 00 00000</t>
  </si>
  <si>
    <t>74 2 00 90010</t>
  </si>
  <si>
    <t>76 0 00 00000</t>
  </si>
  <si>
    <t>76 0 00 91200</t>
  </si>
  <si>
    <t>02 4 00 00000</t>
  </si>
  <si>
    <t>02 4 07 00000</t>
  </si>
  <si>
    <t>Муниципальная поддержка в сфере СМИ, осуществляемая ОМС</t>
  </si>
  <si>
    <t>02 4 07 90490</t>
  </si>
  <si>
    <t>80 0 00 00000</t>
  </si>
  <si>
    <t>80 1 00 00000</t>
  </si>
  <si>
    <t>09 0 00 00000</t>
  </si>
  <si>
    <t>Мероприятия по повышению уровня пожарной безопасности</t>
  </si>
  <si>
    <t>09 0 01 00000</t>
  </si>
  <si>
    <t>09 0 01 91530</t>
  </si>
  <si>
    <t>11 0 00 00000</t>
  </si>
  <si>
    <t>Мероприятия по обеспечению антитеррористической защищенности мест массового пребывания людей</t>
  </si>
  <si>
    <t>11 0 00 91550</t>
  </si>
  <si>
    <t>03 0 00 00000</t>
  </si>
  <si>
    <t>03 4 00 00000</t>
  </si>
  <si>
    <t>Мероприятия по предоставлению субсидий на возмещение убытков частных перевозчиков</t>
  </si>
  <si>
    <t>03 4 04 00000</t>
  </si>
  <si>
    <t>03 4 04 93010</t>
  </si>
  <si>
    <t>10 0 00 00000</t>
  </si>
  <si>
    <t>Мероприятия по строительству, реконструкции, капитальному ремонту, ремонту и содержанию автомобильных дорог</t>
  </si>
  <si>
    <t>10 0 01 00000</t>
  </si>
  <si>
    <t>10 0 01 93030</t>
  </si>
  <si>
    <t>01 0 00 00000</t>
  </si>
  <si>
    <t>05 0 00 00000</t>
  </si>
  <si>
    <t>05 1 00 00000</t>
  </si>
  <si>
    <t>Мероприятия по софинансированию кап.ремонта квартир нанимателей жилых помещений</t>
  </si>
  <si>
    <t>05 1 01 00000</t>
  </si>
  <si>
    <t>05 1 01 93620</t>
  </si>
  <si>
    <t>05 2 00 00000</t>
  </si>
  <si>
    <t>Мероприятия по переселению граждан из аварийного жилищного фонда</t>
  </si>
  <si>
    <t>05 2 02 00000</t>
  </si>
  <si>
    <t>05 2 02 93620</t>
  </si>
  <si>
    <t>Финансовое обеспечение организационных жилищных услуг</t>
  </si>
  <si>
    <t>05 2 03 00000</t>
  </si>
  <si>
    <t>05 2 03 93620</t>
  </si>
  <si>
    <t>06 0 00 00000</t>
  </si>
  <si>
    <t>06 1 00 00000</t>
  </si>
  <si>
    <t>Мероприятия по газификации</t>
  </si>
  <si>
    <t>06 1 01 00000</t>
  </si>
  <si>
    <t>06 1 01 93540</t>
  </si>
  <si>
    <t>06 2 00 00000</t>
  </si>
  <si>
    <t>Мероприятия по развитию коммунальной инфраструктуры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</si>
  <si>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</si>
  <si>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</si>
  <si>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</si>
  <si>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</si>
  <si>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</si>
  <si>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</si>
  <si>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</si>
  <si>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</si>
  <si>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08 1 00 00000</t>
  </si>
  <si>
    <t>Мероприятия по подготовке и проведению праздничных мероприятий</t>
  </si>
  <si>
    <t>08 1 01 00000</t>
  </si>
  <si>
    <t>08 1 01 93530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</si>
  <si>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</si>
  <si>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08 1 02 00000</t>
  </si>
  <si>
    <t>08 1 02 93530</t>
  </si>
  <si>
    <t>Мероприятия по весенней и осенней уборке мусора</t>
  </si>
  <si>
    <t>08 1 03 00000</t>
  </si>
  <si>
    <t>08 1 03 93530</t>
  </si>
  <si>
    <t>Мероприятия по обслуживанию территории общественного назначения</t>
  </si>
  <si>
    <t>08 1 04 00000</t>
  </si>
  <si>
    <t>08 1 04 93530</t>
  </si>
  <si>
    <t>08 2 00 00000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</si>
  <si>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</si>
  <si>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08 2 05 00000</t>
  </si>
  <si>
    <t>08 2 05 93580</t>
  </si>
  <si>
    <t>08 3 00 00000</t>
  </si>
  <si>
    <t>Мероприятия по содержанию уличного освещения</t>
  </si>
  <si>
    <t>08 3 06 00000</t>
  </si>
  <si>
    <t>08 3 06 93590</t>
  </si>
  <si>
    <t>04 0 00 00000</t>
  </si>
  <si>
    <t>Мероприятия по устройству покрытия проезжей части и установка малых архитектурных форм</t>
  </si>
  <si>
    <t>04 0 01 00000</t>
  </si>
  <si>
    <t>04 0 01 93630</t>
  </si>
  <si>
    <t>02 0 00 00000</t>
  </si>
  <si>
    <t>02 1 00 00000</t>
  </si>
  <si>
    <t>Вовлечение молодежи в социальную практику</t>
  </si>
  <si>
    <t>02 1 01 00000</t>
  </si>
  <si>
    <t>02 1 01 90420</t>
  </si>
  <si>
    <t>Стипендии</t>
  </si>
  <si>
    <t>340</t>
  </si>
  <si>
    <t>03 5 00 00000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</si>
  <si>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</si>
  <si>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03 5 05 00000</t>
  </si>
  <si>
    <t>03 5 05 97010</t>
  </si>
  <si>
    <t>Мероприятия по обеспечению жильем молодых семей</t>
  </si>
  <si>
    <t>02 1 02 90540</t>
  </si>
  <si>
    <t>03 1 00 00000</t>
  </si>
  <si>
    <t>Мероприятия по оказанию различных видов социальной помощи гражданам</t>
  </si>
  <si>
    <t>03 1 01 00000</t>
  </si>
  <si>
    <t>03 1 01 90540</t>
  </si>
  <si>
    <t>03 2 00 00000</t>
  </si>
  <si>
    <t>Обеспечение мероприятий, направленных на поддержку ветеранов</t>
  </si>
  <si>
    <t>03 2 02 00000</t>
  </si>
  <si>
    <t>Финансовое обеспечение проведения мероприятий для ветеранов</t>
  </si>
  <si>
    <t>03 2 02 90560</t>
  </si>
  <si>
    <t>03 3 00 00000</t>
  </si>
  <si>
    <t>Обеспечение мер по социальной поддержке Почетных граждан</t>
  </si>
  <si>
    <t>03 3 03 00000</t>
  </si>
  <si>
    <t>03 3 03 90220</t>
  </si>
  <si>
    <t>02 3 00 00000</t>
  </si>
  <si>
    <t>02 3 06 00000</t>
  </si>
  <si>
    <t>02 3 06 90430</t>
  </si>
  <si>
    <t>77 0 00 00000</t>
  </si>
  <si>
    <t>77 0 00 91720</t>
  </si>
  <si>
    <t>02 2 00 00000</t>
  </si>
  <si>
    <t>Мероприятия по обеспечению функционирования учреждения</t>
  </si>
  <si>
    <t>02 2 03 00000</t>
  </si>
  <si>
    <t>02 2 03 90440</t>
  </si>
  <si>
    <t>Проведение мероприятий за счет средств от приносящей доход деятельности</t>
  </si>
  <si>
    <t>02 2 04 00000</t>
  </si>
  <si>
    <t>02 2 04 90460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</si>
  <si>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</si>
  <si>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02 2 05 00000</t>
  </si>
  <si>
    <t>Финансовая поддержка деятельности казенных учреждений</t>
  </si>
  <si>
    <t>02 2 05 90440</t>
  </si>
  <si>
    <t>80 1 00 98610</t>
  </si>
  <si>
    <t>80 1 00 98680</t>
  </si>
  <si>
    <t>80 1 00 98690</t>
  </si>
  <si>
    <t>Мероприятия по межеванию земельных участков под парками, скверами и аллеями</t>
  </si>
  <si>
    <t>01 0 01 00000</t>
  </si>
  <si>
    <t>01 0 01 92410</t>
  </si>
  <si>
    <t>Мероприятия по установлению границ муниципального образования</t>
  </si>
  <si>
    <t>01 0 02 00000</t>
  </si>
  <si>
    <t>01 0 02 92410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</si>
  <si>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</si>
  <si>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</si>
  <si>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</si>
  <si>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</si>
  <si>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12 0 00 00000</t>
  </si>
  <si>
    <t>Мероприятия по составлению проекта планировки и межевания территории.</t>
  </si>
  <si>
    <t>12 0 01 00000</t>
  </si>
  <si>
    <t>12 0 01 92410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</si>
  <si>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</si>
  <si>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</si>
  <si>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12 0 02 92410</t>
  </si>
  <si>
    <t>Исполнение судебных актов</t>
  </si>
  <si>
    <t>830</t>
  </si>
  <si>
    <t xml:space="preserve">Участие в предупреждении и ликвидации последствий чрезвычайных ситуаций в границах поселений </t>
  </si>
  <si>
    <r>
      <t xml:space="preserve">Организация и осуществление мероприятий </t>
    </r>
    <r>
      <rPr>
        <b/>
        <sz val="9"/>
        <rFont val="Times New Roman"/>
        <family val="1"/>
      </rPr>
      <t>по гражданской обороне</t>
    </r>
    <r>
      <rPr>
        <sz val="9"/>
        <rFont val="Times New Roman"/>
        <family val="1"/>
      </rPr>
      <t>, защите населения и территории поселений от чрезвычайных ситуаций природного и техногенного характера</t>
    </r>
  </si>
  <si>
    <t>02 1 02 00000</t>
  </si>
  <si>
    <t>04 0 01 S8550</t>
  </si>
  <si>
    <t>Софинансирование мероприятия по реализации приоритетных проектов в сфере туризма</t>
  </si>
  <si>
    <t>Муниципальная программа МО "Вельский муниципальный район" "Развитие физической культуры и спорта на 2019-2021 годы"; обустройство объектов городской инфраструктуры, парковых и рекреационных зон для занятий физической культурой и спортом</t>
  </si>
  <si>
    <t>04 0 06 S8520</t>
  </si>
  <si>
    <t>08 0 01 S8420</t>
  </si>
  <si>
    <t xml:space="preserve">Муниципальная программа МО "Вельский муниципальный район" "Развитие ТОС Вельского района на 2019-2021 годы"; Организация и проведение ежегодного конкурса проектов ТОС "Общественная инициатива"; Развитие ТОС в Вельском районе 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</si>
  <si>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и искусственных сооружений на них; Мероприятия в сфере дорожного хозяйства</t>
  </si>
  <si>
    <t>10 1 02 83020</t>
  </si>
  <si>
    <t>10 1 02 S875Д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</si>
  <si>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</si>
  <si>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10 1 03 83020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</si>
  <si>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Организация безопасности дорожного движения; Мероприятия в сфере дорожного хозяйства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</si>
  <si>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области"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</si>
  <si>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</si>
  <si>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24 0 F2 55550</t>
  </si>
  <si>
    <t>Распределение бюджетных ассигнований на реализацию муниципальных программ и непрограммных направлений деятельности на 2020 год</t>
  </si>
  <si>
    <t>Муниципальная программа МО "Вельское" "Межевание земельных участков на 2020 г."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</si>
  <si>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2020 г."</t>
  </si>
  <si>
    <t>Подпрограмма "Реализация молодежной политики в МО "Вельское" на 2020 год"</t>
  </si>
  <si>
    <t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2020 г."</t>
  </si>
  <si>
    <t>Мероприятия по организации официальных физкультурно-оздоровительных и спортивных мероприятий в МО "Вельское" на 2020 г.</t>
  </si>
  <si>
    <t>Подпрограмма "Обеспечение деятельности органов местного самоуправления в социальной сфере на 2020 год"</t>
  </si>
  <si>
    <t>Муниципальная программа МО "Вельское" "Адресная социальная поддержка населения на 2020 г."</t>
  </si>
  <si>
    <t>Муниципальная программа МО "Вельское" "Сохранение и благоустройство исторической части города Вельска на 2020 год"</t>
  </si>
  <si>
    <t>Муниципальная программа МО "Вельское" "Поддержка жилищного хозяйства на 2020 г."</t>
  </si>
  <si>
    <t>Муниципальная программа МО "Вельское" "Поддержка коммунального хозяйства на 2020 г."</t>
  </si>
  <si>
    <t>Муниципальная программа МО "Вельское" "Развитие территориального общественного самоуправления в МО "Вельское" на 2020 г."</t>
  </si>
  <si>
    <t>Муниципальная программа МО "Вельское" "Благоустройство территории городского поселения на 2020 г."</t>
  </si>
  <si>
    <t>Муниципальная программа МО "Вельское" "Повышение пожарной безопасности в городском поселении на 2020 г."</t>
  </si>
  <si>
    <t>Муниципальная программа МО "Вельское" "Поддержка в области дорожного хозяйства в городском поселении на 2020 г."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</si>
  <si>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2020 г."</t>
  </si>
  <si>
    <t>Муниципальная программа МО "Вельское" "Подготовка проектов планировки территории и выполнение проектно-изыскательских работ на 2020 г."</t>
  </si>
  <si>
    <t>Приложение № 7                                                                                         к решению Совета депутатов                                                            МО "Вельское"                                                                                               "О бюджете МО "Вельское" на 2020 год"                                                                   № 221 от "03" декабря 2019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</si>
</sst>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00"/>
  </numFmts>
  <fonts count="52">
    <font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188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NumberFormat="1" applyAlignment="1">
      <alignment/>
    </xf>
    <xf numFmtId="49" fontId="6" fillId="32" borderId="11" xfId="0" applyNumberFormat="1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49" fontId="9" fillId="4" borderId="11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wrapText="1"/>
    </xf>
    <xf numFmtId="49" fontId="11" fillId="4" borderId="1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wrapText="1"/>
    </xf>
    <xf numFmtId="49" fontId="8" fillId="4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wrapText="1"/>
    </xf>
    <xf numFmtId="49" fontId="8" fillId="35" borderId="1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vertical="top" wrapText="1"/>
    </xf>
    <xf numFmtId="49" fontId="11" fillId="34" borderId="11" xfId="0" applyNumberFormat="1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/>
    </xf>
    <xf numFmtId="49" fontId="8" fillId="4" borderId="11" xfId="0" applyNumberFormat="1" applyFont="1" applyFill="1" applyBorder="1" applyAlignment="1">
      <alignment wrapText="1"/>
    </xf>
    <xf numFmtId="0" fontId="7" fillId="35" borderId="11" xfId="0" applyFont="1" applyFill="1" applyBorder="1" applyAlignment="1">
      <alignment/>
    </xf>
    <xf numFmtId="49" fontId="8" fillId="36" borderId="11" xfId="0" applyNumberFormat="1" applyFont="1" applyFill="1" applyBorder="1" applyAlignment="1">
      <alignment horizontal="center"/>
    </xf>
    <xf numFmtId="49" fontId="8" fillId="13" borderId="11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1" xfId="0" applyNumberFormat="1" applyFont="1" applyFill="1" applyBorder="1" applyAlignment="1">
      <alignment wrapText="1"/>
    </xf>
    <xf numFmtId="0" fontId="8" fillId="36" borderId="11" xfId="0" applyFont="1" applyFill="1" applyBorder="1" applyAlignment="1">
      <alignment horizontal="center"/>
    </xf>
    <xf numFmtId="49" fontId="9" fillId="32" borderId="11" xfId="0" applyNumberFormat="1" applyFont="1" applyFill="1" applyBorder="1" applyAlignment="1">
      <alignment wrapText="1"/>
    </xf>
    <xf numFmtId="49" fontId="12" fillId="32" borderId="11" xfId="0" applyNumberFormat="1" applyFont="1" applyFill="1" applyBorder="1" applyAlignment="1">
      <alignment horizontal="center" wrapText="1"/>
    </xf>
    <xf numFmtId="49" fontId="12" fillId="32" borderId="11" xfId="0" applyNumberFormat="1" applyFont="1" applyFill="1" applyBorder="1" applyAlignment="1">
      <alignment horizontal="center"/>
    </xf>
    <xf numFmtId="49" fontId="11" fillId="37" borderId="11" xfId="0" applyNumberFormat="1" applyFont="1" applyFill="1" applyBorder="1" applyAlignment="1">
      <alignment wrapText="1"/>
    </xf>
    <xf numFmtId="49" fontId="11" fillId="37" borderId="11" xfId="0" applyNumberFormat="1" applyFont="1" applyFill="1" applyBorder="1" applyAlignment="1">
      <alignment horizontal="center"/>
    </xf>
    <xf numFmtId="49" fontId="50" fillId="4" borderId="11" xfId="0" applyNumberFormat="1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wrapText="1"/>
    </xf>
    <xf numFmtId="0" fontId="11" fillId="4" borderId="11" xfId="0" applyFont="1" applyFill="1" applyBorder="1" applyAlignment="1">
      <alignment wrapText="1"/>
    </xf>
    <xf numFmtId="0" fontId="8" fillId="4" borderId="11" xfId="0" applyFont="1" applyFill="1" applyBorder="1" applyAlignment="1">
      <alignment wrapText="1"/>
    </xf>
    <xf numFmtId="0" fontId="8" fillId="35" borderId="11" xfId="0" applyFont="1" applyFill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0" xfId="0" applyFont="1" applyAlignment="1">
      <alignment/>
    </xf>
    <xf numFmtId="190" fontId="10" fillId="33" borderId="11" xfId="0" applyNumberFormat="1" applyFont="1" applyFill="1" applyBorder="1" applyAlignment="1">
      <alignment horizontal="right"/>
    </xf>
    <xf numFmtId="190" fontId="11" fillId="4" borderId="11" xfId="0" applyNumberFormat="1" applyFont="1" applyFill="1" applyBorder="1" applyAlignment="1">
      <alignment/>
    </xf>
    <xf numFmtId="190" fontId="8" fillId="4" borderId="11" xfId="0" applyNumberFormat="1" applyFont="1" applyFill="1" applyBorder="1" applyAlignment="1">
      <alignment/>
    </xf>
    <xf numFmtId="190" fontId="8" fillId="35" borderId="11" xfId="0" applyNumberFormat="1" applyFont="1" applyFill="1" applyBorder="1" applyAlignment="1">
      <alignment/>
    </xf>
    <xf numFmtId="190" fontId="11" fillId="34" borderId="11" xfId="0" applyNumberFormat="1" applyFont="1" applyFill="1" applyBorder="1" applyAlignment="1">
      <alignment/>
    </xf>
    <xf numFmtId="190" fontId="51" fillId="35" borderId="11" xfId="0" applyNumberFormat="1" applyFont="1" applyFill="1" applyBorder="1" applyAlignment="1">
      <alignment/>
    </xf>
    <xf numFmtId="190" fontId="8" fillId="36" borderId="11" xfId="0" applyNumberFormat="1" applyFont="1" applyFill="1" applyBorder="1" applyAlignment="1">
      <alignment/>
    </xf>
    <xf numFmtId="190" fontId="8" fillId="38" borderId="11" xfId="0" applyNumberFormat="1" applyFont="1" applyFill="1" applyBorder="1" applyAlignment="1">
      <alignment/>
    </xf>
    <xf numFmtId="190" fontId="51" fillId="7" borderId="11" xfId="0" applyNumberFormat="1" applyFont="1" applyFill="1" applyBorder="1" applyAlignment="1">
      <alignment/>
    </xf>
    <xf numFmtId="190" fontId="50" fillId="4" borderId="11" xfId="0" applyNumberFormat="1" applyFont="1" applyFill="1" applyBorder="1" applyAlignment="1">
      <alignment/>
    </xf>
    <xf numFmtId="190" fontId="12" fillId="32" borderId="11" xfId="0" applyNumberFormat="1" applyFont="1" applyFill="1" applyBorder="1" applyAlignment="1">
      <alignment horizontal="center"/>
    </xf>
    <xf numFmtId="190" fontId="11" fillId="37" borderId="11" xfId="0" applyNumberFormat="1" applyFont="1" applyFill="1" applyBorder="1" applyAlignment="1">
      <alignment/>
    </xf>
    <xf numFmtId="190" fontId="9" fillId="0" borderId="11" xfId="0" applyNumberFormat="1" applyFont="1" applyBorder="1" applyAlignment="1">
      <alignment/>
    </xf>
    <xf numFmtId="0" fontId="8" fillId="4" borderId="11" xfId="0" applyNumberFormat="1" applyFont="1" applyFill="1" applyBorder="1" applyAlignment="1">
      <alignment vertical="justify" wrapText="1"/>
    </xf>
    <xf numFmtId="0" fontId="8" fillId="36" borderId="11" xfId="0" applyFont="1" applyFill="1" applyBorder="1" applyAlignment="1">
      <alignment vertical="justify" wrapText="1"/>
    </xf>
    <xf numFmtId="49" fontId="8" fillId="36" borderId="11" xfId="0" applyNumberFormat="1" applyFont="1" applyFill="1" applyBorder="1" applyAlignment="1">
      <alignment vertical="justify" wrapText="1"/>
    </xf>
    <xf numFmtId="49" fontId="8" fillId="4" borderId="11" xfId="0" applyNumberFormat="1" applyFont="1" applyFill="1" applyBorder="1" applyAlignment="1">
      <alignment vertical="justify" wrapText="1"/>
    </xf>
    <xf numFmtId="0" fontId="11" fillId="4" borderId="11" xfId="0" applyNumberFormat="1" applyFont="1" applyFill="1" applyBorder="1" applyAlignment="1">
      <alignment wrapText="1"/>
    </xf>
    <xf numFmtId="0" fontId="8" fillId="35" borderId="11" xfId="0" applyFont="1" applyFill="1" applyBorder="1" applyAlignment="1">
      <alignment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view="pageBreakPreview" zoomScale="160" zoomScaleSheetLayoutView="160" workbookViewId="0" topLeftCell="A1">
      <selection activeCell="A7" sqref="A7:G7"/>
    </sheetView>
  </sheetViews>
  <sheetFormatPr defaultColWidth="9.140625" defaultRowHeight="12.75"/>
  <cols>
    <col min="1" max="1" width="39.00390625" style="11" customWidth="1"/>
    <col min="2" max="2" width="18.421875" style="48" customWidth="1"/>
    <col min="3" max="3" width="14.7109375" style="48" customWidth="1"/>
    <col min="4" max="4" width="15.00390625" style="48" customWidth="1"/>
    <col min="5" max="5" width="0.13671875" style="0" customWidth="1"/>
    <col min="6" max="7" width="9.140625" style="0" hidden="1" customWidth="1"/>
  </cols>
  <sheetData>
    <row r="1" spans="1:7" s="48" customFormat="1" ht="12.75">
      <c r="A1" s="11"/>
      <c r="B1" s="68" t="s">
        <v>292</v>
      </c>
      <c r="C1" s="68"/>
      <c r="D1" s="68"/>
      <c r="E1" s="68"/>
      <c r="F1" s="68"/>
      <c r="G1" s="68"/>
    </row>
    <row r="2" spans="1:7" s="48" customFormat="1" ht="12.75">
      <c r="A2" s="11"/>
      <c r="B2" s="68"/>
      <c r="C2" s="68"/>
      <c r="D2" s="68"/>
      <c r="E2" s="68"/>
      <c r="F2" s="68"/>
      <c r="G2" s="68"/>
    </row>
    <row r="3" spans="1:7" s="48" customFormat="1" ht="12.75">
      <c r="A3" s="11"/>
      <c r="B3" s="68"/>
      <c r="C3" s="68"/>
      <c r="D3" s="68"/>
      <c r="E3" s="68"/>
      <c r="F3" s="68"/>
      <c r="G3" s="68"/>
    </row>
    <row r="4" spans="1:7" s="48" customFormat="1" ht="12.75">
      <c r="A4" s="11"/>
      <c r="B4" s="68"/>
      <c r="C4" s="68"/>
      <c r="D4" s="68"/>
      <c r="E4" s="68"/>
      <c r="F4" s="68"/>
      <c r="G4" s="68"/>
    </row>
    <row r="5" spans="1:7" s="48" customFormat="1" ht="12.75">
      <c r="A5" s="11"/>
      <c r="B5" s="68"/>
      <c r="C5" s="68"/>
      <c r="D5" s="68"/>
      <c r="E5" s="68"/>
      <c r="F5" s="68"/>
      <c r="G5" s="68"/>
    </row>
    <row r="6" spans="1:7" s="48" customFormat="1" ht="12.75">
      <c r="A6" s="11"/>
      <c r="B6" s="68"/>
      <c r="C6" s="68"/>
      <c r="D6" s="68"/>
      <c r="E6" s="68"/>
      <c r="F6" s="68"/>
      <c r="G6" s="68"/>
    </row>
    <row r="7" spans="1:7" s="48" customFormat="1" ht="32.25" customHeight="1">
      <c r="A7" s="69" t="s">
        <v>275</v>
      </c>
      <c r="B7" s="69"/>
      <c r="C7" s="69"/>
      <c r="D7" s="69"/>
      <c r="E7" s="69"/>
      <c r="F7" s="69"/>
      <c r="G7" s="69"/>
    </row>
    <row r="8" spans="1:4" ht="12.75">
      <c r="A8" s="70" t="s">
        <v>38</v>
      </c>
      <c r="B8" s="71"/>
      <c r="C8" s="71"/>
      <c r="D8" s="74" t="s">
        <v>39</v>
      </c>
    </row>
    <row r="9" spans="1:4" ht="12.75">
      <c r="A9" s="70"/>
      <c r="B9" s="72"/>
      <c r="C9" s="72"/>
      <c r="D9" s="75"/>
    </row>
    <row r="10" spans="1:4" ht="12.75">
      <c r="A10" s="70"/>
      <c r="B10" s="73" t="s">
        <v>41</v>
      </c>
      <c r="C10" s="73" t="s">
        <v>42</v>
      </c>
      <c r="D10" s="75"/>
    </row>
    <row r="11" spans="1:4" ht="12.75">
      <c r="A11" s="70"/>
      <c r="B11" s="73"/>
      <c r="C11" s="73"/>
      <c r="D11" s="76"/>
    </row>
    <row r="12" spans="1:4" ht="12.75">
      <c r="A12" s="12"/>
      <c r="B12" s="13"/>
      <c r="C12" s="13"/>
      <c r="D12" s="14"/>
    </row>
    <row r="13" spans="1:4" ht="31.5">
      <c r="A13" s="15" t="s">
        <v>68</v>
      </c>
      <c r="B13" s="16"/>
      <c r="C13" s="16"/>
      <c r="D13" s="49">
        <f>D14+D31+D84+D117+D127+D145+D161+D166+D194+D199+D206+D211</f>
        <v>73517</v>
      </c>
    </row>
    <row r="14" spans="1:4" ht="24" customHeight="1">
      <c r="A14" s="17" t="s">
        <v>276</v>
      </c>
      <c r="B14" s="18" t="s">
        <v>140</v>
      </c>
      <c r="C14" s="18" t="s">
        <v>43</v>
      </c>
      <c r="D14" s="50">
        <f>D18+D22+D26+D30</f>
        <v>306</v>
      </c>
    </row>
    <row r="15" spans="1:4" ht="24" hidden="1">
      <c r="A15" s="19" t="s">
        <v>238</v>
      </c>
      <c r="B15" s="20" t="s">
        <v>239</v>
      </c>
      <c r="C15" s="20" t="s">
        <v>43</v>
      </c>
      <c r="D15" s="51">
        <f>D16</f>
        <v>0</v>
      </c>
    </row>
    <row r="16" spans="1:4" ht="24" hidden="1">
      <c r="A16" s="19" t="s">
        <v>12</v>
      </c>
      <c r="B16" s="20" t="s">
        <v>240</v>
      </c>
      <c r="C16" s="20" t="s">
        <v>43</v>
      </c>
      <c r="D16" s="51">
        <f>D18</f>
        <v>0</v>
      </c>
    </row>
    <row r="17" spans="1:4" ht="24" customHeight="1" hidden="1">
      <c r="A17" s="19" t="s">
        <v>106</v>
      </c>
      <c r="B17" s="20" t="s">
        <v>240</v>
      </c>
      <c r="C17" s="20" t="s">
        <v>78</v>
      </c>
      <c r="D17" s="51">
        <f>D18</f>
        <v>0</v>
      </c>
    </row>
    <row r="18" spans="1:4" ht="36" hidden="1">
      <c r="A18" s="21" t="s">
        <v>52</v>
      </c>
      <c r="B18" s="20" t="s">
        <v>240</v>
      </c>
      <c r="C18" s="22" t="s">
        <v>53</v>
      </c>
      <c r="D18" s="52"/>
    </row>
    <row r="19" spans="1:4" ht="24" hidden="1">
      <c r="A19" s="19" t="s">
        <v>241</v>
      </c>
      <c r="B19" s="20" t="s">
        <v>242</v>
      </c>
      <c r="C19" s="20" t="s">
        <v>43</v>
      </c>
      <c r="D19" s="51">
        <f>D20</f>
        <v>0</v>
      </c>
    </row>
    <row r="20" spans="1:4" ht="24" hidden="1">
      <c r="A20" s="19" t="s">
        <v>12</v>
      </c>
      <c r="B20" s="20" t="s">
        <v>243</v>
      </c>
      <c r="C20" s="20" t="s">
        <v>43</v>
      </c>
      <c r="D20" s="51">
        <f>D22</f>
        <v>0</v>
      </c>
    </row>
    <row r="21" spans="1:4" ht="24" customHeight="1" hidden="1">
      <c r="A21" s="19" t="s">
        <v>106</v>
      </c>
      <c r="B21" s="20" t="s">
        <v>243</v>
      </c>
      <c r="C21" s="20" t="s">
        <v>78</v>
      </c>
      <c r="D21" s="51">
        <f>D22</f>
        <v>0</v>
      </c>
    </row>
    <row r="22" spans="1:4" ht="36" hidden="1">
      <c r="A22" s="21" t="s">
        <v>52</v>
      </c>
      <c r="B22" s="20" t="s">
        <v>243</v>
      </c>
      <c r="C22" s="22" t="s">
        <v>53</v>
      </c>
      <c r="D22" s="52">
        <v>0</v>
      </c>
    </row>
    <row r="23" spans="1:4" ht="24">
      <c r="A23" s="19" t="s">
        <v>244</v>
      </c>
      <c r="B23" s="20" t="s">
        <v>242</v>
      </c>
      <c r="C23" s="20" t="s">
        <v>43</v>
      </c>
      <c r="D23" s="51">
        <f>D24</f>
        <v>156</v>
      </c>
    </row>
    <row r="24" spans="1:4" ht="24">
      <c r="A24" s="19" t="s">
        <v>12</v>
      </c>
      <c r="B24" s="20" t="s">
        <v>243</v>
      </c>
      <c r="C24" s="20" t="s">
        <v>43</v>
      </c>
      <c r="D24" s="51">
        <f>D26</f>
        <v>156</v>
      </c>
    </row>
    <row r="25" spans="1:4" ht="30" customHeight="1">
      <c r="A25" s="23" t="s">
        <v>106</v>
      </c>
      <c r="B25" s="20" t="s">
        <v>243</v>
      </c>
      <c r="C25" s="20" t="s">
        <v>78</v>
      </c>
      <c r="D25" s="51">
        <f>D26</f>
        <v>156</v>
      </c>
    </row>
    <row r="26" spans="1:4" ht="36">
      <c r="A26" s="21" t="s">
        <v>52</v>
      </c>
      <c r="B26" s="20" t="s">
        <v>243</v>
      </c>
      <c r="C26" s="22" t="s">
        <v>53</v>
      </c>
      <c r="D26" s="52">
        <v>156</v>
      </c>
    </row>
    <row r="27" spans="1:4" ht="24">
      <c r="A27" s="19" t="s">
        <v>247</v>
      </c>
      <c r="B27" s="20" t="s">
        <v>245</v>
      </c>
      <c r="C27" s="20" t="s">
        <v>43</v>
      </c>
      <c r="D27" s="51">
        <f>D28</f>
        <v>150</v>
      </c>
    </row>
    <row r="28" spans="1:4" ht="24">
      <c r="A28" s="19" t="s">
        <v>12</v>
      </c>
      <c r="B28" s="20" t="s">
        <v>246</v>
      </c>
      <c r="C28" s="20" t="s">
        <v>43</v>
      </c>
      <c r="D28" s="51">
        <f>D30</f>
        <v>150</v>
      </c>
    </row>
    <row r="29" spans="1:4" ht="24" customHeight="1">
      <c r="A29" s="19" t="s">
        <v>106</v>
      </c>
      <c r="B29" s="20" t="s">
        <v>246</v>
      </c>
      <c r="C29" s="20" t="s">
        <v>78</v>
      </c>
      <c r="D29" s="51">
        <f>D30</f>
        <v>150</v>
      </c>
    </row>
    <row r="30" spans="1:4" ht="36">
      <c r="A30" s="21" t="s">
        <v>52</v>
      </c>
      <c r="B30" s="20" t="s">
        <v>246</v>
      </c>
      <c r="C30" s="22" t="s">
        <v>53</v>
      </c>
      <c r="D30" s="52">
        <v>150</v>
      </c>
    </row>
    <row r="31" spans="1:4" ht="60">
      <c r="A31" s="24" t="s">
        <v>277</v>
      </c>
      <c r="B31" s="25" t="s">
        <v>193</v>
      </c>
      <c r="C31" s="25" t="s">
        <v>43</v>
      </c>
      <c r="D31" s="53">
        <f>D32+D45+D70+D77</f>
        <v>12704</v>
      </c>
    </row>
    <row r="32" spans="1:4" ht="24">
      <c r="A32" s="17" t="s">
        <v>278</v>
      </c>
      <c r="B32" s="18" t="s">
        <v>194</v>
      </c>
      <c r="C32" s="18" t="s">
        <v>43</v>
      </c>
      <c r="D32" s="50">
        <f>D33+D41</f>
        <v>301</v>
      </c>
    </row>
    <row r="33" spans="1:4" ht="18" customHeight="1">
      <c r="A33" s="26" t="s">
        <v>195</v>
      </c>
      <c r="B33" s="20" t="s">
        <v>196</v>
      </c>
      <c r="C33" s="20" t="s">
        <v>43</v>
      </c>
      <c r="D33" s="51">
        <f>D34</f>
        <v>211</v>
      </c>
    </row>
    <row r="34" spans="1:4" ht="36">
      <c r="A34" s="26" t="s">
        <v>23</v>
      </c>
      <c r="B34" s="20" t="s">
        <v>197</v>
      </c>
      <c r="C34" s="20" t="s">
        <v>43</v>
      </c>
      <c r="D34" s="51">
        <f>D35+D37+D39</f>
        <v>211</v>
      </c>
    </row>
    <row r="35" spans="1:4" ht="27" customHeight="1">
      <c r="A35" s="26" t="s">
        <v>106</v>
      </c>
      <c r="B35" s="20" t="s">
        <v>197</v>
      </c>
      <c r="C35" s="20" t="s">
        <v>78</v>
      </c>
      <c r="D35" s="51">
        <f>D36</f>
        <v>141</v>
      </c>
    </row>
    <row r="36" spans="1:4" ht="36">
      <c r="A36" s="21" t="s">
        <v>52</v>
      </c>
      <c r="B36" s="20" t="s">
        <v>197</v>
      </c>
      <c r="C36" s="22" t="s">
        <v>53</v>
      </c>
      <c r="D36" s="54">
        <v>141</v>
      </c>
    </row>
    <row r="37" spans="1:4" ht="24">
      <c r="A37" s="26" t="s">
        <v>79</v>
      </c>
      <c r="B37" s="20" t="s">
        <v>197</v>
      </c>
      <c r="C37" s="20" t="s">
        <v>80</v>
      </c>
      <c r="D37" s="51">
        <f>D38</f>
        <v>70</v>
      </c>
    </row>
    <row r="38" spans="1:4" ht="12.75">
      <c r="A38" s="27" t="s">
        <v>198</v>
      </c>
      <c r="B38" s="20" t="s">
        <v>197</v>
      </c>
      <c r="C38" s="22" t="s">
        <v>199</v>
      </c>
      <c r="D38" s="52">
        <v>70</v>
      </c>
    </row>
    <row r="39" spans="1:4" ht="12.75" hidden="1">
      <c r="A39" s="62" t="s">
        <v>46</v>
      </c>
      <c r="B39" s="20" t="s">
        <v>197</v>
      </c>
      <c r="C39" s="20" t="s">
        <v>86</v>
      </c>
      <c r="D39" s="51">
        <f>D40</f>
        <v>0</v>
      </c>
    </row>
    <row r="40" spans="1:4" ht="12.75" hidden="1">
      <c r="A40" s="63" t="s">
        <v>49</v>
      </c>
      <c r="B40" s="20" t="s">
        <v>197</v>
      </c>
      <c r="C40" s="22" t="s">
        <v>8</v>
      </c>
      <c r="D40" s="55"/>
    </row>
    <row r="41" spans="1:4" ht="24">
      <c r="A41" s="26" t="s">
        <v>204</v>
      </c>
      <c r="B41" s="20" t="s">
        <v>259</v>
      </c>
      <c r="C41" s="20" t="s">
        <v>43</v>
      </c>
      <c r="D41" s="51">
        <f>D42</f>
        <v>90</v>
      </c>
    </row>
    <row r="42" spans="1:4" ht="24">
      <c r="A42" s="26" t="s">
        <v>27</v>
      </c>
      <c r="B42" s="20" t="s">
        <v>205</v>
      </c>
      <c r="C42" s="20" t="s">
        <v>43</v>
      </c>
      <c r="D42" s="51">
        <f>D44</f>
        <v>90</v>
      </c>
    </row>
    <row r="43" spans="1:4" ht="24">
      <c r="A43" s="26" t="s">
        <v>79</v>
      </c>
      <c r="B43" s="20" t="s">
        <v>205</v>
      </c>
      <c r="C43" s="20" t="s">
        <v>80</v>
      </c>
      <c r="D43" s="51">
        <f>D44</f>
        <v>90</v>
      </c>
    </row>
    <row r="44" spans="1:4" ht="12.75">
      <c r="A44" s="27" t="s">
        <v>25</v>
      </c>
      <c r="B44" s="20" t="s">
        <v>205</v>
      </c>
      <c r="C44" s="22" t="s">
        <v>28</v>
      </c>
      <c r="D44" s="54">
        <v>90</v>
      </c>
    </row>
    <row r="45" spans="1:4" ht="24">
      <c r="A45" s="17" t="s">
        <v>31</v>
      </c>
      <c r="B45" s="20" t="s">
        <v>224</v>
      </c>
      <c r="C45" s="20" t="s">
        <v>43</v>
      </c>
      <c r="D45" s="51">
        <f>D46</f>
        <v>11087</v>
      </c>
    </row>
    <row r="46" spans="1:4" ht="24">
      <c r="A46" s="26" t="s">
        <v>31</v>
      </c>
      <c r="B46" s="20" t="s">
        <v>226</v>
      </c>
      <c r="C46" s="20" t="s">
        <v>43</v>
      </c>
      <c r="D46" s="51">
        <f>D47+D56+D64</f>
        <v>11087</v>
      </c>
    </row>
    <row r="47" spans="1:4" ht="24">
      <c r="A47" s="26" t="s">
        <v>225</v>
      </c>
      <c r="B47" s="20" t="s">
        <v>226</v>
      </c>
      <c r="C47" s="20" t="s">
        <v>43</v>
      </c>
      <c r="D47" s="51">
        <f>D48</f>
        <v>9662</v>
      </c>
    </row>
    <row r="48" spans="1:4" ht="12.75">
      <c r="A48" s="26" t="s">
        <v>32</v>
      </c>
      <c r="B48" s="20" t="s">
        <v>227</v>
      </c>
      <c r="C48" s="20" t="s">
        <v>43</v>
      </c>
      <c r="D48" s="51">
        <f>D52+D50+D53</f>
        <v>9662</v>
      </c>
    </row>
    <row r="49" spans="1:4" ht="63.75" customHeight="1">
      <c r="A49" s="26" t="s">
        <v>81</v>
      </c>
      <c r="B49" s="20" t="s">
        <v>227</v>
      </c>
      <c r="C49" s="20" t="s">
        <v>82</v>
      </c>
      <c r="D49" s="51">
        <f>D50</f>
        <v>7794</v>
      </c>
    </row>
    <row r="50" spans="1:4" ht="24">
      <c r="A50" s="21" t="s">
        <v>63</v>
      </c>
      <c r="B50" s="20" t="s">
        <v>227</v>
      </c>
      <c r="C50" s="22" t="s">
        <v>64</v>
      </c>
      <c r="D50" s="54">
        <v>7794</v>
      </c>
    </row>
    <row r="51" spans="1:4" ht="26.25" customHeight="1">
      <c r="A51" s="26" t="s">
        <v>106</v>
      </c>
      <c r="B51" s="20" t="s">
        <v>227</v>
      </c>
      <c r="C51" s="20" t="s">
        <v>78</v>
      </c>
      <c r="D51" s="51">
        <f>D52</f>
        <v>1804</v>
      </c>
    </row>
    <row r="52" spans="1:4" ht="36">
      <c r="A52" s="21" t="s">
        <v>52</v>
      </c>
      <c r="B52" s="20" t="s">
        <v>227</v>
      </c>
      <c r="C52" s="22" t="s">
        <v>53</v>
      </c>
      <c r="D52" s="54">
        <v>1804</v>
      </c>
    </row>
    <row r="53" spans="1:4" ht="12.75">
      <c r="A53" s="26" t="s">
        <v>83</v>
      </c>
      <c r="B53" s="20" t="s">
        <v>227</v>
      </c>
      <c r="C53" s="20" t="s">
        <v>71</v>
      </c>
      <c r="D53" s="51">
        <f>D55+D54</f>
        <v>64</v>
      </c>
    </row>
    <row r="54" spans="1:4" ht="12.75" hidden="1">
      <c r="A54" s="64" t="s">
        <v>255</v>
      </c>
      <c r="B54" s="20" t="s">
        <v>227</v>
      </c>
      <c r="C54" s="22" t="s">
        <v>256</v>
      </c>
      <c r="D54" s="54"/>
    </row>
    <row r="55" spans="1:4" ht="12.75">
      <c r="A55" s="21" t="s">
        <v>90</v>
      </c>
      <c r="B55" s="20" t="s">
        <v>227</v>
      </c>
      <c r="C55" s="22" t="s">
        <v>91</v>
      </c>
      <c r="D55" s="54">
        <v>64</v>
      </c>
    </row>
    <row r="56" spans="1:4" ht="24">
      <c r="A56" s="26" t="s">
        <v>228</v>
      </c>
      <c r="B56" s="20" t="s">
        <v>229</v>
      </c>
      <c r="C56" s="20" t="s">
        <v>43</v>
      </c>
      <c r="D56" s="51">
        <f>D57</f>
        <v>850</v>
      </c>
    </row>
    <row r="57" spans="1:4" ht="24">
      <c r="A57" s="26" t="s">
        <v>65</v>
      </c>
      <c r="B57" s="20" t="s">
        <v>230</v>
      </c>
      <c r="C57" s="20" t="s">
        <v>43</v>
      </c>
      <c r="D57" s="51">
        <f>D63+D59+D60</f>
        <v>850</v>
      </c>
    </row>
    <row r="58" spans="1:4" ht="62.25" customHeight="1">
      <c r="A58" s="26" t="s">
        <v>81</v>
      </c>
      <c r="B58" s="20" t="s">
        <v>230</v>
      </c>
      <c r="C58" s="20" t="s">
        <v>82</v>
      </c>
      <c r="D58" s="51">
        <f>D59</f>
        <v>50</v>
      </c>
    </row>
    <row r="59" spans="1:4" ht="24">
      <c r="A59" s="21" t="s">
        <v>63</v>
      </c>
      <c r="B59" s="20" t="s">
        <v>230</v>
      </c>
      <c r="C59" s="22" t="s">
        <v>64</v>
      </c>
      <c r="D59" s="52">
        <v>50</v>
      </c>
    </row>
    <row r="60" spans="1:4" ht="24">
      <c r="A60" s="26" t="s">
        <v>106</v>
      </c>
      <c r="B60" s="20" t="s">
        <v>230</v>
      </c>
      <c r="C60" s="20" t="s">
        <v>78</v>
      </c>
      <c r="D60" s="51">
        <f>D61</f>
        <v>800</v>
      </c>
    </row>
    <row r="61" spans="1:4" ht="36">
      <c r="A61" s="21" t="s">
        <v>52</v>
      </c>
      <c r="B61" s="20" t="s">
        <v>230</v>
      </c>
      <c r="C61" s="22" t="s">
        <v>53</v>
      </c>
      <c r="D61" s="54">
        <v>800</v>
      </c>
    </row>
    <row r="62" spans="1:4" ht="25.5" customHeight="1" hidden="1">
      <c r="A62" s="26" t="s">
        <v>83</v>
      </c>
      <c r="B62" s="20" t="s">
        <v>230</v>
      </c>
      <c r="C62" s="20" t="s">
        <v>71</v>
      </c>
      <c r="D62" s="51">
        <f>D63</f>
        <v>0</v>
      </c>
    </row>
    <row r="63" spans="1:4" ht="12.75" hidden="1">
      <c r="A63" s="21" t="s">
        <v>90</v>
      </c>
      <c r="B63" s="20" t="s">
        <v>230</v>
      </c>
      <c r="C63" s="22" t="s">
        <v>91</v>
      </c>
      <c r="D63" s="54"/>
    </row>
    <row r="64" spans="1:4" ht="48">
      <c r="A64" s="26" t="s">
        <v>231</v>
      </c>
      <c r="B64" s="20" t="s">
        <v>232</v>
      </c>
      <c r="C64" s="20" t="s">
        <v>43</v>
      </c>
      <c r="D64" s="51">
        <f>D65</f>
        <v>575</v>
      </c>
    </row>
    <row r="65" spans="1:4" ht="24">
      <c r="A65" s="26" t="s">
        <v>233</v>
      </c>
      <c r="B65" s="20" t="s">
        <v>234</v>
      </c>
      <c r="C65" s="20" t="s">
        <v>43</v>
      </c>
      <c r="D65" s="51">
        <f>D68+D66</f>
        <v>575</v>
      </c>
    </row>
    <row r="66" spans="1:4" ht="72.75" customHeight="1" hidden="1">
      <c r="A66" s="65" t="s">
        <v>81</v>
      </c>
      <c r="B66" s="20" t="s">
        <v>234</v>
      </c>
      <c r="C66" s="20" t="s">
        <v>82</v>
      </c>
      <c r="D66" s="51">
        <f>D67</f>
        <v>0</v>
      </c>
    </row>
    <row r="67" spans="1:4" ht="24" hidden="1">
      <c r="A67" s="64" t="s">
        <v>63</v>
      </c>
      <c r="B67" s="20" t="s">
        <v>234</v>
      </c>
      <c r="C67" s="22" t="s">
        <v>64</v>
      </c>
      <c r="D67" s="54"/>
    </row>
    <row r="68" spans="1:4" ht="29.25" customHeight="1">
      <c r="A68" s="26" t="s">
        <v>106</v>
      </c>
      <c r="B68" s="20" t="s">
        <v>234</v>
      </c>
      <c r="C68" s="20" t="s">
        <v>78</v>
      </c>
      <c r="D68" s="51">
        <f>D69</f>
        <v>575</v>
      </c>
    </row>
    <row r="69" spans="1:4" ht="36">
      <c r="A69" s="21" t="s">
        <v>52</v>
      </c>
      <c r="B69" s="20" t="s">
        <v>234</v>
      </c>
      <c r="C69" s="22" t="s">
        <v>53</v>
      </c>
      <c r="D69" s="54">
        <v>575</v>
      </c>
    </row>
    <row r="70" spans="1:4" ht="60">
      <c r="A70" s="24" t="s">
        <v>279</v>
      </c>
      <c r="B70" s="20" t="s">
        <v>219</v>
      </c>
      <c r="C70" s="20" t="s">
        <v>43</v>
      </c>
      <c r="D70" s="51">
        <f>D71</f>
        <v>570</v>
      </c>
    </row>
    <row r="71" spans="1:4" ht="36">
      <c r="A71" s="26" t="s">
        <v>280</v>
      </c>
      <c r="B71" s="20" t="s">
        <v>220</v>
      </c>
      <c r="C71" s="20" t="s">
        <v>43</v>
      </c>
      <c r="D71" s="51">
        <f>D72</f>
        <v>570</v>
      </c>
    </row>
    <row r="72" spans="1:4" ht="24">
      <c r="A72" s="26" t="s">
        <v>33</v>
      </c>
      <c r="B72" s="20" t="s">
        <v>221</v>
      </c>
      <c r="C72" s="20" t="s">
        <v>43</v>
      </c>
      <c r="D72" s="51">
        <f>D73+D75</f>
        <v>570</v>
      </c>
    </row>
    <row r="73" spans="1:4" ht="24">
      <c r="A73" s="26" t="s">
        <v>79</v>
      </c>
      <c r="B73" s="20" t="s">
        <v>221</v>
      </c>
      <c r="C73" s="20" t="s">
        <v>80</v>
      </c>
      <c r="D73" s="51">
        <f>D74</f>
        <v>15</v>
      </c>
    </row>
    <row r="74" spans="1:4" ht="12.75">
      <c r="A74" s="27" t="s">
        <v>198</v>
      </c>
      <c r="B74" s="20" t="s">
        <v>221</v>
      </c>
      <c r="C74" s="22" t="s">
        <v>199</v>
      </c>
      <c r="D74" s="54">
        <v>15</v>
      </c>
    </row>
    <row r="75" spans="1:4" ht="24">
      <c r="A75" s="26" t="s">
        <v>106</v>
      </c>
      <c r="B75" s="20" t="s">
        <v>221</v>
      </c>
      <c r="C75" s="20" t="s">
        <v>78</v>
      </c>
      <c r="D75" s="51">
        <f>D76</f>
        <v>555</v>
      </c>
    </row>
    <row r="76" spans="1:4" ht="36">
      <c r="A76" s="21" t="s">
        <v>52</v>
      </c>
      <c r="B76" s="28" t="s">
        <v>221</v>
      </c>
      <c r="C76" s="22" t="s">
        <v>53</v>
      </c>
      <c r="D76" s="52">
        <v>555</v>
      </c>
    </row>
    <row r="77" spans="1:4" ht="36">
      <c r="A77" s="17" t="s">
        <v>281</v>
      </c>
      <c r="B77" s="20" t="s">
        <v>118</v>
      </c>
      <c r="C77" s="20" t="s">
        <v>43</v>
      </c>
      <c r="D77" s="51">
        <f>D78</f>
        <v>746</v>
      </c>
    </row>
    <row r="78" spans="1:4" ht="36">
      <c r="A78" s="26" t="s">
        <v>5</v>
      </c>
      <c r="B78" s="20" t="s">
        <v>119</v>
      </c>
      <c r="C78" s="20" t="s">
        <v>43</v>
      </c>
      <c r="D78" s="51">
        <f>D79</f>
        <v>746</v>
      </c>
    </row>
    <row r="79" spans="1:4" ht="24">
      <c r="A79" s="26" t="s">
        <v>120</v>
      </c>
      <c r="B79" s="20" t="s">
        <v>121</v>
      </c>
      <c r="C79" s="20" t="s">
        <v>43</v>
      </c>
      <c r="D79" s="51">
        <f>D80+D82</f>
        <v>746</v>
      </c>
    </row>
    <row r="80" spans="1:4" ht="28.5" customHeight="1">
      <c r="A80" s="26" t="s">
        <v>106</v>
      </c>
      <c r="B80" s="20" t="s">
        <v>121</v>
      </c>
      <c r="C80" s="20" t="s">
        <v>78</v>
      </c>
      <c r="D80" s="51">
        <f>D81</f>
        <v>746</v>
      </c>
    </row>
    <row r="81" spans="1:4" ht="36">
      <c r="A81" s="21" t="s">
        <v>52</v>
      </c>
      <c r="B81" s="28" t="s">
        <v>121</v>
      </c>
      <c r="C81" s="22" t="s">
        <v>53</v>
      </c>
      <c r="D81" s="54">
        <v>746</v>
      </c>
    </row>
    <row r="82" spans="1:4" ht="25.5" customHeight="1" hidden="1">
      <c r="A82" s="26" t="s">
        <v>83</v>
      </c>
      <c r="B82" s="20" t="s">
        <v>121</v>
      </c>
      <c r="C82" s="20" t="s">
        <v>71</v>
      </c>
      <c r="D82" s="51">
        <f>D83</f>
        <v>0</v>
      </c>
    </row>
    <row r="83" spans="1:4" ht="12.75" customHeight="1" hidden="1">
      <c r="A83" s="21" t="s">
        <v>90</v>
      </c>
      <c r="B83" s="28" t="s">
        <v>121</v>
      </c>
      <c r="C83" s="22" t="s">
        <v>91</v>
      </c>
      <c r="D83" s="54"/>
    </row>
    <row r="84" spans="1:4" ht="36">
      <c r="A84" s="17" t="s">
        <v>282</v>
      </c>
      <c r="B84" s="18" t="s">
        <v>131</v>
      </c>
      <c r="C84" s="18" t="s">
        <v>43</v>
      </c>
      <c r="D84" s="50">
        <f>D85+D95+D100+D107+D112</f>
        <v>225</v>
      </c>
    </row>
    <row r="85" spans="1:4" ht="24">
      <c r="A85" s="17" t="s">
        <v>26</v>
      </c>
      <c r="B85" s="20" t="s">
        <v>206</v>
      </c>
      <c r="C85" s="20" t="s">
        <v>43</v>
      </c>
      <c r="D85" s="51">
        <f>D86</f>
        <v>75</v>
      </c>
    </row>
    <row r="86" spans="1:4" ht="24">
      <c r="A86" s="26" t="s">
        <v>207</v>
      </c>
      <c r="B86" s="20" t="s">
        <v>208</v>
      </c>
      <c r="C86" s="20" t="s">
        <v>43</v>
      </c>
      <c r="D86" s="51">
        <f>D87+D90</f>
        <v>75</v>
      </c>
    </row>
    <row r="87" spans="1:4" ht="24" hidden="1">
      <c r="A87" s="26" t="s">
        <v>27</v>
      </c>
      <c r="B87" s="20" t="s">
        <v>209</v>
      </c>
      <c r="C87" s="20" t="s">
        <v>43</v>
      </c>
      <c r="D87" s="51">
        <f>D88</f>
        <v>0</v>
      </c>
    </row>
    <row r="88" spans="1:4" ht="26.25" customHeight="1" hidden="1">
      <c r="A88" s="26" t="s">
        <v>106</v>
      </c>
      <c r="B88" s="20" t="s">
        <v>209</v>
      </c>
      <c r="C88" s="20" t="s">
        <v>78</v>
      </c>
      <c r="D88" s="51">
        <f>D89</f>
        <v>0</v>
      </c>
    </row>
    <row r="89" spans="1:4" ht="36" hidden="1">
      <c r="A89" s="21" t="s">
        <v>52</v>
      </c>
      <c r="B89" s="28" t="s">
        <v>209</v>
      </c>
      <c r="C89" s="22" t="s">
        <v>53</v>
      </c>
      <c r="D89" s="55"/>
    </row>
    <row r="90" spans="1:4" ht="24">
      <c r="A90" s="26" t="s">
        <v>27</v>
      </c>
      <c r="B90" s="20" t="s">
        <v>209</v>
      </c>
      <c r="C90" s="20" t="s">
        <v>43</v>
      </c>
      <c r="D90" s="51">
        <f>D92</f>
        <v>75</v>
      </c>
    </row>
    <row r="91" spans="1:4" ht="24">
      <c r="A91" s="26" t="s">
        <v>79</v>
      </c>
      <c r="B91" s="20" t="s">
        <v>209</v>
      </c>
      <c r="C91" s="20" t="s">
        <v>80</v>
      </c>
      <c r="D91" s="51">
        <f>D92</f>
        <v>75</v>
      </c>
    </row>
    <row r="92" spans="1:4" ht="12.75">
      <c r="A92" s="27" t="s">
        <v>25</v>
      </c>
      <c r="B92" s="28" t="s">
        <v>209</v>
      </c>
      <c r="C92" s="22" t="s">
        <v>28</v>
      </c>
      <c r="D92" s="54">
        <v>75</v>
      </c>
    </row>
    <row r="93" spans="1:4" ht="24" hidden="1">
      <c r="A93" s="26" t="s">
        <v>106</v>
      </c>
      <c r="B93" s="20" t="s">
        <v>209</v>
      </c>
      <c r="C93" s="20" t="s">
        <v>78</v>
      </c>
      <c r="D93" s="56">
        <f>D94</f>
        <v>0</v>
      </c>
    </row>
    <row r="94" spans="1:4" ht="36" hidden="1">
      <c r="A94" s="21" t="s">
        <v>52</v>
      </c>
      <c r="B94" s="29" t="s">
        <v>209</v>
      </c>
      <c r="C94" s="22" t="s">
        <v>53</v>
      </c>
      <c r="D94" s="54">
        <v>0</v>
      </c>
    </row>
    <row r="95" spans="1:4" ht="24">
      <c r="A95" s="17" t="s">
        <v>62</v>
      </c>
      <c r="B95" s="20" t="s">
        <v>210</v>
      </c>
      <c r="C95" s="20" t="s">
        <v>43</v>
      </c>
      <c r="D95" s="51">
        <f>D97</f>
        <v>75</v>
      </c>
    </row>
    <row r="96" spans="1:4" ht="24">
      <c r="A96" s="26" t="s">
        <v>211</v>
      </c>
      <c r="B96" s="20" t="s">
        <v>212</v>
      </c>
      <c r="C96" s="20" t="s">
        <v>43</v>
      </c>
      <c r="D96" s="51">
        <f>D97</f>
        <v>75</v>
      </c>
    </row>
    <row r="97" spans="1:4" ht="24">
      <c r="A97" s="26" t="s">
        <v>213</v>
      </c>
      <c r="B97" s="20" t="s">
        <v>214</v>
      </c>
      <c r="C97" s="20" t="s">
        <v>43</v>
      </c>
      <c r="D97" s="51">
        <f>D99</f>
        <v>75</v>
      </c>
    </row>
    <row r="98" spans="1:4" ht="27.75" customHeight="1">
      <c r="A98" s="26" t="s">
        <v>106</v>
      </c>
      <c r="B98" s="20" t="s">
        <v>214</v>
      </c>
      <c r="C98" s="20" t="s">
        <v>78</v>
      </c>
      <c r="D98" s="51">
        <f>D99</f>
        <v>75</v>
      </c>
    </row>
    <row r="99" spans="1:4" ht="36">
      <c r="A99" s="21" t="s">
        <v>52</v>
      </c>
      <c r="B99" s="28" t="s">
        <v>214</v>
      </c>
      <c r="C99" s="22" t="s">
        <v>53</v>
      </c>
      <c r="D99" s="54">
        <v>75</v>
      </c>
    </row>
    <row r="100" spans="1:4" ht="24">
      <c r="A100" s="17" t="s">
        <v>29</v>
      </c>
      <c r="B100" s="20" t="s">
        <v>215</v>
      </c>
      <c r="C100" s="20" t="s">
        <v>43</v>
      </c>
      <c r="D100" s="51">
        <f>D101</f>
        <v>70</v>
      </c>
    </row>
    <row r="101" spans="1:4" ht="24">
      <c r="A101" s="26" t="s">
        <v>216</v>
      </c>
      <c r="B101" s="20" t="s">
        <v>217</v>
      </c>
      <c r="C101" s="20" t="s">
        <v>43</v>
      </c>
      <c r="D101" s="51">
        <f>D102</f>
        <v>70</v>
      </c>
    </row>
    <row r="102" spans="1:4" ht="36">
      <c r="A102" s="26" t="s">
        <v>30</v>
      </c>
      <c r="B102" s="20" t="s">
        <v>218</v>
      </c>
      <c r="C102" s="20" t="s">
        <v>43</v>
      </c>
      <c r="D102" s="51">
        <f>D104+D106</f>
        <v>70</v>
      </c>
    </row>
    <row r="103" spans="1:4" ht="24">
      <c r="A103" s="26" t="s">
        <v>79</v>
      </c>
      <c r="B103" s="20" t="s">
        <v>218</v>
      </c>
      <c r="C103" s="20" t="s">
        <v>80</v>
      </c>
      <c r="D103" s="51">
        <f>D104</f>
        <v>60</v>
      </c>
    </row>
    <row r="104" spans="1:4" ht="12.75">
      <c r="A104" s="67" t="s">
        <v>25</v>
      </c>
      <c r="B104" s="20" t="s">
        <v>218</v>
      </c>
      <c r="C104" s="22" t="s">
        <v>28</v>
      </c>
      <c r="D104" s="54">
        <v>60</v>
      </c>
    </row>
    <row r="105" spans="1:4" ht="24">
      <c r="A105" s="26" t="s">
        <v>106</v>
      </c>
      <c r="B105" s="20" t="s">
        <v>218</v>
      </c>
      <c r="C105" s="20" t="s">
        <v>78</v>
      </c>
      <c r="D105" s="51">
        <f>D106</f>
        <v>10</v>
      </c>
    </row>
    <row r="106" spans="1:4" ht="36">
      <c r="A106" s="21" t="s">
        <v>52</v>
      </c>
      <c r="B106" s="20" t="s">
        <v>218</v>
      </c>
      <c r="C106" s="22" t="s">
        <v>53</v>
      </c>
      <c r="D106" s="54">
        <v>10</v>
      </c>
    </row>
    <row r="107" spans="1:4" ht="36" hidden="1">
      <c r="A107" s="17" t="s">
        <v>9</v>
      </c>
      <c r="B107" s="20" t="s">
        <v>132</v>
      </c>
      <c r="C107" s="20" t="s">
        <v>43</v>
      </c>
      <c r="D107" s="51">
        <f>D111</f>
        <v>0</v>
      </c>
    </row>
    <row r="108" spans="1:4" ht="24" hidden="1">
      <c r="A108" s="26" t="s">
        <v>133</v>
      </c>
      <c r="B108" s="20" t="s">
        <v>134</v>
      </c>
      <c r="C108" s="20" t="s">
        <v>43</v>
      </c>
      <c r="D108" s="51">
        <f>D109</f>
        <v>0</v>
      </c>
    </row>
    <row r="109" spans="1:4" ht="24" hidden="1">
      <c r="A109" s="26" t="s">
        <v>57</v>
      </c>
      <c r="B109" s="20" t="s">
        <v>135</v>
      </c>
      <c r="C109" s="20" t="s">
        <v>43</v>
      </c>
      <c r="D109" s="51">
        <f>D110</f>
        <v>0</v>
      </c>
    </row>
    <row r="110" spans="1:4" ht="12.75" hidden="1">
      <c r="A110" s="26" t="s">
        <v>83</v>
      </c>
      <c r="B110" s="20" t="s">
        <v>135</v>
      </c>
      <c r="C110" s="20" t="s">
        <v>71</v>
      </c>
      <c r="D110" s="51">
        <f>D111</f>
        <v>0</v>
      </c>
    </row>
    <row r="111" spans="1:4" ht="43.5" customHeight="1" hidden="1">
      <c r="A111" s="21" t="s">
        <v>10</v>
      </c>
      <c r="B111" s="20" t="s">
        <v>135</v>
      </c>
      <c r="C111" s="22" t="s">
        <v>4</v>
      </c>
      <c r="D111" s="54"/>
    </row>
    <row r="112" spans="1:4" ht="36">
      <c r="A112" s="17" t="s">
        <v>24</v>
      </c>
      <c r="B112" s="20" t="s">
        <v>200</v>
      </c>
      <c r="C112" s="20" t="s">
        <v>43</v>
      </c>
      <c r="D112" s="51">
        <f>D116</f>
        <v>5</v>
      </c>
    </row>
    <row r="113" spans="1:4" ht="48">
      <c r="A113" s="26" t="s">
        <v>201</v>
      </c>
      <c r="B113" s="20" t="s">
        <v>202</v>
      </c>
      <c r="C113" s="20" t="s">
        <v>43</v>
      </c>
      <c r="D113" s="51">
        <f>D114</f>
        <v>5</v>
      </c>
    </row>
    <row r="114" spans="1:4" ht="12.75">
      <c r="A114" s="26" t="s">
        <v>61</v>
      </c>
      <c r="B114" s="20" t="s">
        <v>203</v>
      </c>
      <c r="C114" s="20" t="s">
        <v>43</v>
      </c>
      <c r="D114" s="51">
        <f>D116</f>
        <v>5</v>
      </c>
    </row>
    <row r="115" spans="1:4" ht="24">
      <c r="A115" s="26" t="s">
        <v>79</v>
      </c>
      <c r="B115" s="20" t="s">
        <v>203</v>
      </c>
      <c r="C115" s="20" t="s">
        <v>80</v>
      </c>
      <c r="D115" s="51">
        <f>D116</f>
        <v>5</v>
      </c>
    </row>
    <row r="116" spans="1:4" ht="24">
      <c r="A116" s="21" t="s">
        <v>88</v>
      </c>
      <c r="B116" s="20" t="s">
        <v>203</v>
      </c>
      <c r="C116" s="22" t="s">
        <v>87</v>
      </c>
      <c r="D116" s="54">
        <v>5</v>
      </c>
    </row>
    <row r="117" spans="1:4" ht="36">
      <c r="A117" s="17" t="s">
        <v>283</v>
      </c>
      <c r="B117" s="18" t="s">
        <v>189</v>
      </c>
      <c r="C117" s="18" t="s">
        <v>43</v>
      </c>
      <c r="D117" s="50">
        <f>D118</f>
        <v>2500</v>
      </c>
    </row>
    <row r="118" spans="1:4" ht="29.25" customHeight="1">
      <c r="A118" s="26" t="s">
        <v>190</v>
      </c>
      <c r="B118" s="20" t="s">
        <v>191</v>
      </c>
      <c r="C118" s="20" t="s">
        <v>43</v>
      </c>
      <c r="D118" s="51">
        <f>D119+D124</f>
        <v>2500</v>
      </c>
    </row>
    <row r="119" spans="1:4" ht="24">
      <c r="A119" s="26" t="s">
        <v>92</v>
      </c>
      <c r="B119" s="20" t="s">
        <v>192</v>
      </c>
      <c r="C119" s="20" t="s">
        <v>43</v>
      </c>
      <c r="D119" s="51">
        <f>D120+D122</f>
        <v>2500</v>
      </c>
    </row>
    <row r="120" spans="1:4" ht="24">
      <c r="A120" s="26" t="s">
        <v>106</v>
      </c>
      <c r="B120" s="20" t="s">
        <v>192</v>
      </c>
      <c r="C120" s="20" t="s">
        <v>78</v>
      </c>
      <c r="D120" s="51">
        <f>D121</f>
        <v>2500</v>
      </c>
    </row>
    <row r="121" spans="1:4" ht="36">
      <c r="A121" s="21" t="s">
        <v>52</v>
      </c>
      <c r="B121" s="20" t="s">
        <v>192</v>
      </c>
      <c r="C121" s="22" t="s">
        <v>53</v>
      </c>
      <c r="D121" s="54">
        <v>2500</v>
      </c>
    </row>
    <row r="122" spans="1:4" ht="12.75" hidden="1">
      <c r="A122" s="62" t="s">
        <v>46</v>
      </c>
      <c r="B122" s="20" t="s">
        <v>192</v>
      </c>
      <c r="C122" s="20" t="s">
        <v>86</v>
      </c>
      <c r="D122" s="51">
        <f>D123</f>
        <v>0</v>
      </c>
    </row>
    <row r="123" spans="1:4" ht="12.75" hidden="1">
      <c r="A123" s="63" t="s">
        <v>49</v>
      </c>
      <c r="B123" s="20" t="s">
        <v>192</v>
      </c>
      <c r="C123" s="22" t="s">
        <v>8</v>
      </c>
      <c r="D123" s="55"/>
    </row>
    <row r="124" spans="1:4" ht="24" hidden="1">
      <c r="A124" s="26" t="s">
        <v>261</v>
      </c>
      <c r="B124" s="20" t="s">
        <v>260</v>
      </c>
      <c r="C124" s="20" t="s">
        <v>43</v>
      </c>
      <c r="D124" s="51">
        <f>D125</f>
        <v>0</v>
      </c>
    </row>
    <row r="125" spans="1:4" ht="12.75" hidden="1">
      <c r="A125" s="62" t="s">
        <v>46</v>
      </c>
      <c r="B125" s="20" t="s">
        <v>260</v>
      </c>
      <c r="C125" s="20" t="s">
        <v>86</v>
      </c>
      <c r="D125" s="51">
        <f>D126</f>
        <v>0</v>
      </c>
    </row>
    <row r="126" spans="1:4" ht="12.75" hidden="1">
      <c r="A126" s="63" t="s">
        <v>49</v>
      </c>
      <c r="B126" s="20" t="s">
        <v>260</v>
      </c>
      <c r="C126" s="22" t="s">
        <v>8</v>
      </c>
      <c r="D126" s="54"/>
    </row>
    <row r="127" spans="1:4" ht="30.75" customHeight="1">
      <c r="A127" s="17" t="s">
        <v>284</v>
      </c>
      <c r="B127" s="18" t="s">
        <v>141</v>
      </c>
      <c r="C127" s="18" t="s">
        <v>43</v>
      </c>
      <c r="D127" s="50">
        <f>D128+D133</f>
        <v>7620</v>
      </c>
    </row>
    <row r="128" spans="1:4" ht="24">
      <c r="A128" s="17" t="s">
        <v>13</v>
      </c>
      <c r="B128" s="20" t="s">
        <v>142</v>
      </c>
      <c r="C128" s="20" t="s">
        <v>43</v>
      </c>
      <c r="D128" s="51">
        <f>D129</f>
        <v>3500</v>
      </c>
    </row>
    <row r="129" spans="1:4" ht="24">
      <c r="A129" s="26" t="s">
        <v>143</v>
      </c>
      <c r="B129" s="20" t="s">
        <v>144</v>
      </c>
      <c r="C129" s="20" t="s">
        <v>43</v>
      </c>
      <c r="D129" s="51">
        <f>D130</f>
        <v>3500</v>
      </c>
    </row>
    <row r="130" spans="1:4" ht="12.75">
      <c r="A130" s="26" t="s">
        <v>58</v>
      </c>
      <c r="B130" s="20" t="s">
        <v>145</v>
      </c>
      <c r="C130" s="20" t="s">
        <v>43</v>
      </c>
      <c r="D130" s="51">
        <f>D132</f>
        <v>3500</v>
      </c>
    </row>
    <row r="131" spans="1:4" ht="24">
      <c r="A131" s="26" t="s">
        <v>106</v>
      </c>
      <c r="B131" s="20" t="s">
        <v>145</v>
      </c>
      <c r="C131" s="20" t="s">
        <v>78</v>
      </c>
      <c r="D131" s="51">
        <f>D132</f>
        <v>3500</v>
      </c>
    </row>
    <row r="132" spans="1:4" ht="36">
      <c r="A132" s="21" t="s">
        <v>52</v>
      </c>
      <c r="B132" s="20" t="s">
        <v>145</v>
      </c>
      <c r="C132" s="22" t="s">
        <v>53</v>
      </c>
      <c r="D132" s="54">
        <v>3500</v>
      </c>
    </row>
    <row r="133" spans="1:4" ht="24">
      <c r="A133" s="17" t="s">
        <v>14</v>
      </c>
      <c r="B133" s="20" t="s">
        <v>146</v>
      </c>
      <c r="C133" s="20" t="s">
        <v>43</v>
      </c>
      <c r="D133" s="51">
        <f>D134+D138</f>
        <v>4120</v>
      </c>
    </row>
    <row r="134" spans="1:4" ht="24">
      <c r="A134" s="26" t="s">
        <v>147</v>
      </c>
      <c r="B134" s="20" t="s">
        <v>148</v>
      </c>
      <c r="C134" s="20" t="s">
        <v>43</v>
      </c>
      <c r="D134" s="51">
        <f>D135</f>
        <v>1000</v>
      </c>
    </row>
    <row r="135" spans="1:4" ht="12.75">
      <c r="A135" s="26" t="s">
        <v>58</v>
      </c>
      <c r="B135" s="20" t="s">
        <v>149</v>
      </c>
      <c r="C135" s="20" t="s">
        <v>43</v>
      </c>
      <c r="D135" s="51">
        <f>D137</f>
        <v>1000</v>
      </c>
    </row>
    <row r="136" spans="1:4" ht="30" customHeight="1">
      <c r="A136" s="26" t="s">
        <v>106</v>
      </c>
      <c r="B136" s="20" t="s">
        <v>149</v>
      </c>
      <c r="C136" s="20" t="s">
        <v>78</v>
      </c>
      <c r="D136" s="51">
        <f>D137</f>
        <v>1000</v>
      </c>
    </row>
    <row r="137" spans="1:4" ht="36">
      <c r="A137" s="21" t="s">
        <v>52</v>
      </c>
      <c r="B137" s="28" t="s">
        <v>149</v>
      </c>
      <c r="C137" s="22" t="s">
        <v>53</v>
      </c>
      <c r="D137" s="54">
        <v>1000</v>
      </c>
    </row>
    <row r="138" spans="1:4" s="9" customFormat="1" ht="24">
      <c r="A138" s="26" t="s">
        <v>150</v>
      </c>
      <c r="B138" s="20" t="s">
        <v>151</v>
      </c>
      <c r="C138" s="20" t="s">
        <v>43</v>
      </c>
      <c r="D138" s="51">
        <f>D141+D142</f>
        <v>3120</v>
      </c>
    </row>
    <row r="139" spans="1:4" s="9" customFormat="1" ht="12.75">
      <c r="A139" s="26" t="s">
        <v>58</v>
      </c>
      <c r="B139" s="20" t="s">
        <v>152</v>
      </c>
      <c r="C139" s="20" t="s">
        <v>43</v>
      </c>
      <c r="D139" s="51">
        <f>D140+D142</f>
        <v>3120</v>
      </c>
    </row>
    <row r="140" spans="1:4" s="9" customFormat="1" ht="24">
      <c r="A140" s="26" t="s">
        <v>106</v>
      </c>
      <c r="B140" s="20" t="s">
        <v>152</v>
      </c>
      <c r="C140" s="20" t="s">
        <v>78</v>
      </c>
      <c r="D140" s="51">
        <f>D141</f>
        <v>1320</v>
      </c>
    </row>
    <row r="141" spans="1:4" s="9" customFormat="1" ht="36">
      <c r="A141" s="21" t="s">
        <v>52</v>
      </c>
      <c r="B141" s="28" t="s">
        <v>152</v>
      </c>
      <c r="C141" s="22" t="s">
        <v>53</v>
      </c>
      <c r="D141" s="54">
        <v>1320</v>
      </c>
    </row>
    <row r="142" spans="1:4" s="10" customFormat="1" ht="12.75">
      <c r="A142" s="26" t="s">
        <v>83</v>
      </c>
      <c r="B142" s="20" t="s">
        <v>152</v>
      </c>
      <c r="C142" s="20" t="s">
        <v>71</v>
      </c>
      <c r="D142" s="51">
        <f>D144+D143</f>
        <v>1800</v>
      </c>
    </row>
    <row r="143" spans="1:4" s="10" customFormat="1" ht="12.75">
      <c r="A143" s="21" t="s">
        <v>255</v>
      </c>
      <c r="B143" s="28" t="s">
        <v>152</v>
      </c>
      <c r="C143" s="22" t="s">
        <v>256</v>
      </c>
      <c r="D143" s="57">
        <v>1100</v>
      </c>
    </row>
    <row r="144" spans="1:4" s="10" customFormat="1" ht="12.75">
      <c r="A144" s="21" t="s">
        <v>90</v>
      </c>
      <c r="B144" s="28" t="s">
        <v>152</v>
      </c>
      <c r="C144" s="22" t="s">
        <v>91</v>
      </c>
      <c r="D144" s="57">
        <v>700</v>
      </c>
    </row>
    <row r="145" spans="1:4" ht="36">
      <c r="A145" s="17" t="s">
        <v>285</v>
      </c>
      <c r="B145" s="18" t="s">
        <v>153</v>
      </c>
      <c r="C145" s="18" t="s">
        <v>43</v>
      </c>
      <c r="D145" s="50">
        <f>D146+D151</f>
        <v>6675</v>
      </c>
    </row>
    <row r="146" spans="1:4" ht="24" hidden="1">
      <c r="A146" s="17" t="s">
        <v>15</v>
      </c>
      <c r="B146" s="20" t="s">
        <v>154</v>
      </c>
      <c r="C146" s="20" t="s">
        <v>43</v>
      </c>
      <c r="D146" s="51">
        <f>D148</f>
        <v>0</v>
      </c>
    </row>
    <row r="147" spans="1:4" ht="12.75" hidden="1">
      <c r="A147" s="26" t="s">
        <v>155</v>
      </c>
      <c r="B147" s="20" t="s">
        <v>156</v>
      </c>
      <c r="C147" s="20" t="s">
        <v>43</v>
      </c>
      <c r="D147" s="51">
        <f>D148</f>
        <v>0</v>
      </c>
    </row>
    <row r="148" spans="1:4" ht="12.75" hidden="1">
      <c r="A148" s="26" t="s">
        <v>16</v>
      </c>
      <c r="B148" s="20" t="s">
        <v>157</v>
      </c>
      <c r="C148" s="20" t="s">
        <v>43</v>
      </c>
      <c r="D148" s="51">
        <f>D150</f>
        <v>0</v>
      </c>
    </row>
    <row r="149" spans="1:4" ht="36" hidden="1">
      <c r="A149" s="26" t="s">
        <v>84</v>
      </c>
      <c r="B149" s="20" t="s">
        <v>157</v>
      </c>
      <c r="C149" s="20" t="s">
        <v>85</v>
      </c>
      <c r="D149" s="51">
        <f>D150</f>
        <v>0</v>
      </c>
    </row>
    <row r="150" spans="1:4" ht="12.75" hidden="1">
      <c r="A150" s="21" t="s">
        <v>48</v>
      </c>
      <c r="B150" s="28" t="s">
        <v>157</v>
      </c>
      <c r="C150" s="22" t="s">
        <v>67</v>
      </c>
      <c r="D150" s="54"/>
    </row>
    <row r="151" spans="1:4" ht="24">
      <c r="A151" s="17" t="s">
        <v>17</v>
      </c>
      <c r="B151" s="20" t="s">
        <v>158</v>
      </c>
      <c r="C151" s="20" t="s">
        <v>43</v>
      </c>
      <c r="D151" s="51">
        <f>D153+D156+D158</f>
        <v>6675</v>
      </c>
    </row>
    <row r="152" spans="1:4" ht="24">
      <c r="A152" s="26" t="s">
        <v>159</v>
      </c>
      <c r="B152" s="20" t="s">
        <v>160</v>
      </c>
      <c r="C152" s="20" t="s">
        <v>43</v>
      </c>
      <c r="D152" s="51">
        <f>D153</f>
        <v>4075</v>
      </c>
    </row>
    <row r="153" spans="1:4" ht="24">
      <c r="A153" s="26" t="s">
        <v>59</v>
      </c>
      <c r="B153" s="20" t="s">
        <v>161</v>
      </c>
      <c r="C153" s="20" t="s">
        <v>43</v>
      </c>
      <c r="D153" s="51">
        <f>D155</f>
        <v>4075</v>
      </c>
    </row>
    <row r="154" spans="1:4" ht="24">
      <c r="A154" s="26" t="s">
        <v>106</v>
      </c>
      <c r="B154" s="20" t="s">
        <v>161</v>
      </c>
      <c r="C154" s="20" t="s">
        <v>78</v>
      </c>
      <c r="D154" s="51">
        <f>D155</f>
        <v>4075</v>
      </c>
    </row>
    <row r="155" spans="1:4" ht="36">
      <c r="A155" s="21" t="s">
        <v>52</v>
      </c>
      <c r="B155" s="28" t="s">
        <v>161</v>
      </c>
      <c r="C155" s="22" t="s">
        <v>53</v>
      </c>
      <c r="D155" s="52">
        <v>4075</v>
      </c>
    </row>
    <row r="156" spans="1:4" ht="12.75">
      <c r="A156" s="26" t="s">
        <v>83</v>
      </c>
      <c r="B156" s="20" t="s">
        <v>161</v>
      </c>
      <c r="C156" s="20" t="s">
        <v>71</v>
      </c>
      <c r="D156" s="51">
        <f>D157</f>
        <v>600</v>
      </c>
    </row>
    <row r="157" spans="1:4" ht="36" customHeight="1">
      <c r="A157" s="21" t="s">
        <v>10</v>
      </c>
      <c r="B157" s="28" t="s">
        <v>161</v>
      </c>
      <c r="C157" s="22" t="s">
        <v>4</v>
      </c>
      <c r="D157" s="54">
        <v>600</v>
      </c>
    </row>
    <row r="158" spans="1:4" ht="24">
      <c r="A158" s="26" t="s">
        <v>93</v>
      </c>
      <c r="B158" s="20" t="s">
        <v>162</v>
      </c>
      <c r="C158" s="20" t="s">
        <v>43</v>
      </c>
      <c r="D158" s="51">
        <f>D160</f>
        <v>2000</v>
      </c>
    </row>
    <row r="159" spans="1:4" ht="36">
      <c r="A159" s="26" t="s">
        <v>84</v>
      </c>
      <c r="B159" s="20" t="s">
        <v>162</v>
      </c>
      <c r="C159" s="20" t="s">
        <v>85</v>
      </c>
      <c r="D159" s="51">
        <f>D160</f>
        <v>2000</v>
      </c>
    </row>
    <row r="160" spans="1:4" ht="12.75">
      <c r="A160" s="21" t="s">
        <v>48</v>
      </c>
      <c r="B160" s="28" t="s">
        <v>162</v>
      </c>
      <c r="C160" s="22" t="s">
        <v>67</v>
      </c>
      <c r="D160" s="54">
        <v>2000</v>
      </c>
    </row>
    <row r="161" spans="1:4" ht="36">
      <c r="A161" s="17" t="s">
        <v>286</v>
      </c>
      <c r="B161" s="18" t="s">
        <v>163</v>
      </c>
      <c r="C161" s="18" t="s">
        <v>43</v>
      </c>
      <c r="D161" s="50">
        <f>D163</f>
        <v>200</v>
      </c>
    </row>
    <row r="162" spans="1:4" ht="15.75" customHeight="1">
      <c r="A162" s="26" t="s">
        <v>164</v>
      </c>
      <c r="B162" s="20" t="s">
        <v>165</v>
      </c>
      <c r="C162" s="20" t="s">
        <v>43</v>
      </c>
      <c r="D162" s="51">
        <f>D163</f>
        <v>200</v>
      </c>
    </row>
    <row r="163" spans="1:4" ht="12.75">
      <c r="A163" s="26" t="s">
        <v>18</v>
      </c>
      <c r="B163" s="20" t="s">
        <v>166</v>
      </c>
      <c r="C163" s="20" t="s">
        <v>43</v>
      </c>
      <c r="D163" s="51">
        <f>D164</f>
        <v>200</v>
      </c>
    </row>
    <row r="164" spans="1:4" ht="24">
      <c r="A164" s="26" t="s">
        <v>106</v>
      </c>
      <c r="B164" s="20" t="s">
        <v>166</v>
      </c>
      <c r="C164" s="20" t="s">
        <v>78</v>
      </c>
      <c r="D164" s="51">
        <f>D165</f>
        <v>200</v>
      </c>
    </row>
    <row r="165" spans="1:4" ht="36">
      <c r="A165" s="21" t="s">
        <v>52</v>
      </c>
      <c r="B165" s="28" t="s">
        <v>166</v>
      </c>
      <c r="C165" s="22" t="s">
        <v>53</v>
      </c>
      <c r="D165" s="54">
        <v>200</v>
      </c>
    </row>
    <row r="166" spans="1:4" ht="36">
      <c r="A166" s="17" t="s">
        <v>287</v>
      </c>
      <c r="B166" s="18" t="s">
        <v>167</v>
      </c>
      <c r="C166" s="18" t="s">
        <v>43</v>
      </c>
      <c r="D166" s="58">
        <f>D167+D184+D189</f>
        <v>20527</v>
      </c>
    </row>
    <row r="167" spans="1:4" ht="36">
      <c r="A167" s="17" t="s">
        <v>60</v>
      </c>
      <c r="B167" s="20" t="s">
        <v>168</v>
      </c>
      <c r="C167" s="20" t="s">
        <v>43</v>
      </c>
      <c r="D167" s="51">
        <f>D171+D175+D179+D183</f>
        <v>11234</v>
      </c>
    </row>
    <row r="168" spans="1:4" ht="24">
      <c r="A168" s="26" t="s">
        <v>169</v>
      </c>
      <c r="B168" s="20" t="s">
        <v>170</v>
      </c>
      <c r="C168" s="20" t="s">
        <v>43</v>
      </c>
      <c r="D168" s="51">
        <f>D169</f>
        <v>1310</v>
      </c>
    </row>
    <row r="169" spans="1:4" ht="24">
      <c r="A169" s="26" t="s">
        <v>19</v>
      </c>
      <c r="B169" s="20" t="s">
        <v>171</v>
      </c>
      <c r="C169" s="20" t="s">
        <v>43</v>
      </c>
      <c r="D169" s="51">
        <f>D171</f>
        <v>1310</v>
      </c>
    </row>
    <row r="170" spans="1:4" ht="29.25" customHeight="1">
      <c r="A170" s="26" t="s">
        <v>106</v>
      </c>
      <c r="B170" s="20" t="s">
        <v>171</v>
      </c>
      <c r="C170" s="20" t="s">
        <v>78</v>
      </c>
      <c r="D170" s="51">
        <f>D171</f>
        <v>1310</v>
      </c>
    </row>
    <row r="171" spans="1:4" ht="36">
      <c r="A171" s="21" t="s">
        <v>52</v>
      </c>
      <c r="B171" s="28" t="s">
        <v>171</v>
      </c>
      <c r="C171" s="22" t="s">
        <v>53</v>
      </c>
      <c r="D171" s="52">
        <v>1310</v>
      </c>
    </row>
    <row r="172" spans="1:4" ht="48">
      <c r="A172" s="26" t="s">
        <v>172</v>
      </c>
      <c r="B172" s="20" t="s">
        <v>173</v>
      </c>
      <c r="C172" s="20" t="s">
        <v>43</v>
      </c>
      <c r="D172" s="51">
        <f>D173</f>
        <v>3510</v>
      </c>
    </row>
    <row r="173" spans="1:4" ht="24">
      <c r="A173" s="26" t="s">
        <v>19</v>
      </c>
      <c r="B173" s="20" t="s">
        <v>174</v>
      </c>
      <c r="C173" s="20" t="s">
        <v>43</v>
      </c>
      <c r="D173" s="51">
        <f>D175</f>
        <v>3510</v>
      </c>
    </row>
    <row r="174" spans="1:4" ht="24">
      <c r="A174" s="26" t="s">
        <v>106</v>
      </c>
      <c r="B174" s="20" t="s">
        <v>174</v>
      </c>
      <c r="C174" s="20" t="s">
        <v>78</v>
      </c>
      <c r="D174" s="51">
        <f>D175</f>
        <v>3510</v>
      </c>
    </row>
    <row r="175" spans="1:4" ht="36">
      <c r="A175" s="21" t="s">
        <v>52</v>
      </c>
      <c r="B175" s="28" t="s">
        <v>174</v>
      </c>
      <c r="C175" s="22" t="s">
        <v>53</v>
      </c>
      <c r="D175" s="52">
        <v>3510</v>
      </c>
    </row>
    <row r="176" spans="1:4" ht="24">
      <c r="A176" s="26" t="s">
        <v>175</v>
      </c>
      <c r="B176" s="20" t="s">
        <v>176</v>
      </c>
      <c r="C176" s="20" t="s">
        <v>43</v>
      </c>
      <c r="D176" s="51">
        <f>D177</f>
        <v>1100</v>
      </c>
    </row>
    <row r="177" spans="1:4" ht="24">
      <c r="A177" s="26" t="s">
        <v>19</v>
      </c>
      <c r="B177" s="20" t="s">
        <v>177</v>
      </c>
      <c r="C177" s="20" t="s">
        <v>43</v>
      </c>
      <c r="D177" s="51">
        <f>D179</f>
        <v>1100</v>
      </c>
    </row>
    <row r="178" spans="1:4" ht="24">
      <c r="A178" s="26" t="s">
        <v>106</v>
      </c>
      <c r="B178" s="20" t="s">
        <v>177</v>
      </c>
      <c r="C178" s="20" t="s">
        <v>78</v>
      </c>
      <c r="D178" s="51">
        <f>D179</f>
        <v>1100</v>
      </c>
    </row>
    <row r="179" spans="1:4" ht="36">
      <c r="A179" s="21" t="s">
        <v>52</v>
      </c>
      <c r="B179" s="28" t="s">
        <v>177</v>
      </c>
      <c r="C179" s="22" t="s">
        <v>53</v>
      </c>
      <c r="D179" s="52">
        <v>1100</v>
      </c>
    </row>
    <row r="180" spans="1:4" ht="24">
      <c r="A180" s="26" t="s">
        <v>178</v>
      </c>
      <c r="B180" s="20" t="s">
        <v>179</v>
      </c>
      <c r="C180" s="20" t="s">
        <v>43</v>
      </c>
      <c r="D180" s="51">
        <f>D181</f>
        <v>5314</v>
      </c>
    </row>
    <row r="181" spans="1:4" ht="24">
      <c r="A181" s="26" t="s">
        <v>19</v>
      </c>
      <c r="B181" s="20" t="s">
        <v>180</v>
      </c>
      <c r="C181" s="20" t="s">
        <v>43</v>
      </c>
      <c r="D181" s="51">
        <f>D183</f>
        <v>5314</v>
      </c>
    </row>
    <row r="182" spans="1:4" ht="24">
      <c r="A182" s="26" t="s">
        <v>106</v>
      </c>
      <c r="B182" s="20" t="s">
        <v>180</v>
      </c>
      <c r="C182" s="20" t="s">
        <v>78</v>
      </c>
      <c r="D182" s="51">
        <f>D183</f>
        <v>5314</v>
      </c>
    </row>
    <row r="183" spans="1:4" ht="36">
      <c r="A183" s="21" t="s">
        <v>52</v>
      </c>
      <c r="B183" s="28" t="s">
        <v>180</v>
      </c>
      <c r="C183" s="22" t="s">
        <v>53</v>
      </c>
      <c r="D183" s="52">
        <v>5314</v>
      </c>
    </row>
    <row r="184" spans="1:4" ht="12.75">
      <c r="A184" s="17" t="s">
        <v>20</v>
      </c>
      <c r="B184" s="20" t="s">
        <v>181</v>
      </c>
      <c r="C184" s="20" t="s">
        <v>43</v>
      </c>
      <c r="D184" s="51">
        <f>D188</f>
        <v>843</v>
      </c>
    </row>
    <row r="185" spans="1:4" ht="36">
      <c r="A185" s="26" t="s">
        <v>182</v>
      </c>
      <c r="B185" s="20" t="s">
        <v>183</v>
      </c>
      <c r="C185" s="20" t="s">
        <v>43</v>
      </c>
      <c r="D185" s="51">
        <f>D186</f>
        <v>843</v>
      </c>
    </row>
    <row r="186" spans="1:4" ht="24">
      <c r="A186" s="26" t="s">
        <v>21</v>
      </c>
      <c r="B186" s="20" t="s">
        <v>184</v>
      </c>
      <c r="C186" s="20" t="s">
        <v>43</v>
      </c>
      <c r="D186" s="51">
        <f>D188</f>
        <v>843</v>
      </c>
    </row>
    <row r="187" spans="1:4" ht="26.25" customHeight="1">
      <c r="A187" s="26" t="s">
        <v>106</v>
      </c>
      <c r="B187" s="20" t="s">
        <v>184</v>
      </c>
      <c r="C187" s="20" t="s">
        <v>78</v>
      </c>
      <c r="D187" s="51">
        <f>D188</f>
        <v>843</v>
      </c>
    </row>
    <row r="188" spans="1:4" ht="36">
      <c r="A188" s="21" t="s">
        <v>52</v>
      </c>
      <c r="B188" s="28" t="s">
        <v>184</v>
      </c>
      <c r="C188" s="22" t="s">
        <v>53</v>
      </c>
      <c r="D188" s="52">
        <v>843</v>
      </c>
    </row>
    <row r="189" spans="1:4" ht="24">
      <c r="A189" s="17" t="s">
        <v>22</v>
      </c>
      <c r="B189" s="20" t="s">
        <v>185</v>
      </c>
      <c r="C189" s="20" t="s">
        <v>43</v>
      </c>
      <c r="D189" s="51">
        <f>D191</f>
        <v>8450</v>
      </c>
    </row>
    <row r="190" spans="1:4" ht="24">
      <c r="A190" s="26" t="s">
        <v>186</v>
      </c>
      <c r="B190" s="20" t="s">
        <v>187</v>
      </c>
      <c r="C190" s="20" t="s">
        <v>43</v>
      </c>
      <c r="D190" s="51">
        <f>D191</f>
        <v>8450</v>
      </c>
    </row>
    <row r="191" spans="1:4" ht="12.75">
      <c r="A191" s="26" t="s">
        <v>50</v>
      </c>
      <c r="B191" s="20" t="s">
        <v>188</v>
      </c>
      <c r="C191" s="20" t="s">
        <v>43</v>
      </c>
      <c r="D191" s="51">
        <f>D193</f>
        <v>8450</v>
      </c>
    </row>
    <row r="192" spans="1:4" ht="24">
      <c r="A192" s="26" t="s">
        <v>106</v>
      </c>
      <c r="B192" s="20" t="s">
        <v>188</v>
      </c>
      <c r="C192" s="20" t="s">
        <v>78</v>
      </c>
      <c r="D192" s="51">
        <f>D193</f>
        <v>8450</v>
      </c>
    </row>
    <row r="193" spans="1:4" ht="36">
      <c r="A193" s="21" t="s">
        <v>2</v>
      </c>
      <c r="B193" s="28" t="s">
        <v>188</v>
      </c>
      <c r="C193" s="22" t="s">
        <v>53</v>
      </c>
      <c r="D193" s="52">
        <v>8450</v>
      </c>
    </row>
    <row r="194" spans="1:4" ht="36">
      <c r="A194" s="17" t="s">
        <v>288</v>
      </c>
      <c r="B194" s="30" t="s">
        <v>124</v>
      </c>
      <c r="C194" s="18" t="s">
        <v>43</v>
      </c>
      <c r="D194" s="50">
        <f>D196</f>
        <v>600</v>
      </c>
    </row>
    <row r="195" spans="1:4" ht="24">
      <c r="A195" s="26" t="s">
        <v>125</v>
      </c>
      <c r="B195" s="31" t="s">
        <v>126</v>
      </c>
      <c r="C195" s="20" t="s">
        <v>43</v>
      </c>
      <c r="D195" s="51">
        <f>D197</f>
        <v>600</v>
      </c>
    </row>
    <row r="196" spans="1:7" ht="36">
      <c r="A196" s="32" t="s">
        <v>94</v>
      </c>
      <c r="B196" s="31" t="s">
        <v>127</v>
      </c>
      <c r="C196" s="20" t="s">
        <v>43</v>
      </c>
      <c r="D196" s="51">
        <f>D197</f>
        <v>600</v>
      </c>
      <c r="F196" s="2"/>
      <c r="G196" s="6"/>
    </row>
    <row r="197" spans="1:4" ht="24">
      <c r="A197" s="26" t="s">
        <v>106</v>
      </c>
      <c r="B197" s="31" t="s">
        <v>127</v>
      </c>
      <c r="C197" s="20" t="s">
        <v>78</v>
      </c>
      <c r="D197" s="51">
        <f>D198</f>
        <v>600</v>
      </c>
    </row>
    <row r="198" spans="1:4" ht="36">
      <c r="A198" s="21" t="s">
        <v>52</v>
      </c>
      <c r="B198" s="33" t="s">
        <v>127</v>
      </c>
      <c r="C198" s="22" t="s">
        <v>53</v>
      </c>
      <c r="D198" s="54">
        <v>600</v>
      </c>
    </row>
    <row r="199" spans="1:4" ht="39.75" customHeight="1">
      <c r="A199" s="17" t="s">
        <v>289</v>
      </c>
      <c r="B199" s="18" t="s">
        <v>136</v>
      </c>
      <c r="C199" s="18" t="s">
        <v>43</v>
      </c>
      <c r="D199" s="50">
        <f>D200</f>
        <v>20700</v>
      </c>
    </row>
    <row r="200" spans="1:4" ht="36">
      <c r="A200" s="26" t="s">
        <v>137</v>
      </c>
      <c r="B200" s="20" t="s">
        <v>138</v>
      </c>
      <c r="C200" s="20" t="s">
        <v>43</v>
      </c>
      <c r="D200" s="51">
        <f>D201</f>
        <v>20700</v>
      </c>
    </row>
    <row r="201" spans="1:4" ht="48">
      <c r="A201" s="26" t="s">
        <v>11</v>
      </c>
      <c r="B201" s="20" t="s">
        <v>139</v>
      </c>
      <c r="C201" s="20" t="s">
        <v>43</v>
      </c>
      <c r="D201" s="51">
        <f>D202+D204</f>
        <v>20700</v>
      </c>
    </row>
    <row r="202" spans="1:4" ht="24" customHeight="1">
      <c r="A202" s="26" t="s">
        <v>106</v>
      </c>
      <c r="B202" s="20" t="s">
        <v>139</v>
      </c>
      <c r="C202" s="20" t="s">
        <v>78</v>
      </c>
      <c r="D202" s="51">
        <f>D203</f>
        <v>20700</v>
      </c>
    </row>
    <row r="203" spans="1:4" ht="36">
      <c r="A203" s="21" t="s">
        <v>52</v>
      </c>
      <c r="B203" s="28" t="s">
        <v>139</v>
      </c>
      <c r="C203" s="22" t="s">
        <v>53</v>
      </c>
      <c r="D203" s="52">
        <v>20700</v>
      </c>
    </row>
    <row r="204" spans="1:4" ht="12.75" hidden="1">
      <c r="A204" s="62" t="s">
        <v>46</v>
      </c>
      <c r="B204" s="20" t="s">
        <v>139</v>
      </c>
      <c r="C204" s="20" t="s">
        <v>86</v>
      </c>
      <c r="D204" s="51">
        <f>D205</f>
        <v>0</v>
      </c>
    </row>
    <row r="205" spans="1:4" ht="12.75" hidden="1">
      <c r="A205" s="63" t="s">
        <v>49</v>
      </c>
      <c r="B205" s="28" t="s">
        <v>139</v>
      </c>
      <c r="C205" s="22" t="s">
        <v>8</v>
      </c>
      <c r="D205" s="54"/>
    </row>
    <row r="206" spans="1:6" ht="60">
      <c r="A206" s="17" t="s">
        <v>290</v>
      </c>
      <c r="B206" s="18" t="s">
        <v>128</v>
      </c>
      <c r="C206" s="18" t="s">
        <v>43</v>
      </c>
      <c r="D206" s="50">
        <f>D210</f>
        <v>300</v>
      </c>
      <c r="E206" s="5"/>
      <c r="F206" s="5"/>
    </row>
    <row r="207" spans="1:6" ht="36">
      <c r="A207" s="26" t="s">
        <v>129</v>
      </c>
      <c r="B207" s="20" t="s">
        <v>128</v>
      </c>
      <c r="C207" s="20" t="s">
        <v>43</v>
      </c>
      <c r="D207" s="51">
        <f>D208</f>
        <v>300</v>
      </c>
      <c r="E207" s="5"/>
      <c r="F207" s="5"/>
    </row>
    <row r="208" spans="1:6" ht="24">
      <c r="A208" s="26" t="s">
        <v>95</v>
      </c>
      <c r="B208" s="20" t="s">
        <v>130</v>
      </c>
      <c r="C208" s="20" t="s">
        <v>43</v>
      </c>
      <c r="D208" s="51">
        <f>D209</f>
        <v>300</v>
      </c>
      <c r="E208" s="5"/>
      <c r="F208" s="5"/>
    </row>
    <row r="209" spans="1:4" ht="25.5" customHeight="1">
      <c r="A209" s="26" t="s">
        <v>106</v>
      </c>
      <c r="B209" s="20" t="s">
        <v>130</v>
      </c>
      <c r="C209" s="20" t="s">
        <v>78</v>
      </c>
      <c r="D209" s="51">
        <f>D210</f>
        <v>300</v>
      </c>
    </row>
    <row r="210" spans="1:6" ht="36">
      <c r="A210" s="21" t="s">
        <v>52</v>
      </c>
      <c r="B210" s="28" t="s">
        <v>130</v>
      </c>
      <c r="C210" s="22" t="s">
        <v>53</v>
      </c>
      <c r="D210" s="52">
        <v>300</v>
      </c>
      <c r="E210" s="5"/>
      <c r="F210" s="5"/>
    </row>
    <row r="211" spans="1:6" ht="48">
      <c r="A211" s="17" t="s">
        <v>291</v>
      </c>
      <c r="B211" s="18" t="s">
        <v>248</v>
      </c>
      <c r="C211" s="18" t="s">
        <v>43</v>
      </c>
      <c r="D211" s="50">
        <f>D215+D216</f>
        <v>1160</v>
      </c>
      <c r="E211" s="5"/>
      <c r="F211" s="5"/>
    </row>
    <row r="212" spans="1:6" ht="24">
      <c r="A212" s="19" t="s">
        <v>249</v>
      </c>
      <c r="B212" s="20" t="s">
        <v>250</v>
      </c>
      <c r="C212" s="20" t="s">
        <v>43</v>
      </c>
      <c r="D212" s="51">
        <f>D213</f>
        <v>1160</v>
      </c>
      <c r="E212" s="5"/>
      <c r="F212" s="5"/>
    </row>
    <row r="213" spans="1:6" ht="24">
      <c r="A213" s="19" t="s">
        <v>12</v>
      </c>
      <c r="B213" s="20" t="s">
        <v>251</v>
      </c>
      <c r="C213" s="20" t="s">
        <v>43</v>
      </c>
      <c r="D213" s="51">
        <f>D215</f>
        <v>1160</v>
      </c>
      <c r="E213" s="5"/>
      <c r="F213" s="5"/>
    </row>
    <row r="214" spans="1:6" ht="27.75" customHeight="1">
      <c r="A214" s="19" t="s">
        <v>106</v>
      </c>
      <c r="B214" s="20" t="s">
        <v>251</v>
      </c>
      <c r="C214" s="20" t="s">
        <v>78</v>
      </c>
      <c r="D214" s="51">
        <f>D215</f>
        <v>1160</v>
      </c>
      <c r="E214" s="5"/>
      <c r="F214" s="5"/>
    </row>
    <row r="215" spans="1:6" ht="36">
      <c r="A215" s="21" t="s">
        <v>52</v>
      </c>
      <c r="B215" s="28" t="s">
        <v>251</v>
      </c>
      <c r="C215" s="22" t="s">
        <v>53</v>
      </c>
      <c r="D215" s="52">
        <v>1160</v>
      </c>
      <c r="E215" s="5"/>
      <c r="F215" s="5"/>
    </row>
    <row r="216" spans="1:6" ht="34.5" customHeight="1" hidden="1">
      <c r="A216" s="19" t="s">
        <v>252</v>
      </c>
      <c r="B216" s="20" t="s">
        <v>253</v>
      </c>
      <c r="C216" s="20" t="s">
        <v>43</v>
      </c>
      <c r="D216" s="51">
        <f>D217</f>
        <v>0</v>
      </c>
      <c r="E216" s="5"/>
      <c r="F216" s="5"/>
    </row>
    <row r="217" spans="1:6" ht="24" hidden="1">
      <c r="A217" s="19" t="s">
        <v>12</v>
      </c>
      <c r="B217" s="20" t="s">
        <v>254</v>
      </c>
      <c r="C217" s="20" t="s">
        <v>43</v>
      </c>
      <c r="D217" s="51">
        <f>D219</f>
        <v>0</v>
      </c>
      <c r="E217" s="5"/>
      <c r="F217" s="5"/>
    </row>
    <row r="218" spans="1:6" ht="29.25" customHeight="1" hidden="1">
      <c r="A218" s="19" t="s">
        <v>106</v>
      </c>
      <c r="B218" s="20" t="s">
        <v>254</v>
      </c>
      <c r="C218" s="20" t="s">
        <v>78</v>
      </c>
      <c r="D218" s="51">
        <f>D219</f>
        <v>0</v>
      </c>
      <c r="E218" s="5"/>
      <c r="F218" s="5"/>
    </row>
    <row r="219" spans="1:6" ht="36" hidden="1">
      <c r="A219" s="21" t="s">
        <v>52</v>
      </c>
      <c r="B219" s="20" t="s">
        <v>254</v>
      </c>
      <c r="C219" s="22" t="s">
        <v>53</v>
      </c>
      <c r="D219" s="52">
        <v>0</v>
      </c>
      <c r="E219" s="5"/>
      <c r="F219" s="5"/>
    </row>
    <row r="220" spans="1:7" ht="31.5">
      <c r="A220" s="34" t="s">
        <v>89</v>
      </c>
      <c r="B220" s="35"/>
      <c r="C220" s="36"/>
      <c r="D220" s="59">
        <f>D221+D226+D232+D240+D243+D246+D249+D252+D255+D260+D263+D269+D286+D274</f>
        <v>25269</v>
      </c>
      <c r="E220" s="7"/>
      <c r="F220" s="7"/>
      <c r="G220" s="8" t="e">
        <f>G221+G226+#REF!+G264+G271+G232+#REF!</f>
        <v>#REF!</v>
      </c>
    </row>
    <row r="221" spans="1:4" ht="24">
      <c r="A221" s="17" t="s">
        <v>51</v>
      </c>
      <c r="B221" s="18" t="s">
        <v>98</v>
      </c>
      <c r="C221" s="18" t="s">
        <v>43</v>
      </c>
      <c r="D221" s="50">
        <f>D222</f>
        <v>1463</v>
      </c>
    </row>
    <row r="222" spans="1:4" ht="12.75">
      <c r="A222" s="26" t="s">
        <v>44</v>
      </c>
      <c r="B222" s="20" t="s">
        <v>99</v>
      </c>
      <c r="C222" s="20" t="s">
        <v>43</v>
      </c>
      <c r="D222" s="51">
        <f>D225</f>
        <v>1463</v>
      </c>
    </row>
    <row r="223" spans="1:4" ht="24">
      <c r="A223" s="26" t="s">
        <v>34</v>
      </c>
      <c r="B223" s="20" t="s">
        <v>100</v>
      </c>
      <c r="C223" s="20" t="s">
        <v>43</v>
      </c>
      <c r="D223" s="51">
        <f>D225</f>
        <v>1463</v>
      </c>
    </row>
    <row r="224" spans="1:4" ht="60">
      <c r="A224" s="26" t="s">
        <v>81</v>
      </c>
      <c r="B224" s="20" t="s">
        <v>100</v>
      </c>
      <c r="C224" s="20" t="s">
        <v>82</v>
      </c>
      <c r="D224" s="51">
        <f>D225</f>
        <v>1463</v>
      </c>
    </row>
    <row r="225" spans="1:4" ht="24">
      <c r="A225" s="21" t="s">
        <v>54</v>
      </c>
      <c r="B225" s="22" t="s">
        <v>100</v>
      </c>
      <c r="C225" s="22" t="s">
        <v>55</v>
      </c>
      <c r="D225" s="52">
        <v>1463</v>
      </c>
    </row>
    <row r="226" spans="1:4" ht="12.75">
      <c r="A226" s="17" t="s">
        <v>35</v>
      </c>
      <c r="B226" s="18" t="s">
        <v>101</v>
      </c>
      <c r="C226" s="18" t="s">
        <v>43</v>
      </c>
      <c r="D226" s="50">
        <f>D230</f>
        <v>1063</v>
      </c>
    </row>
    <row r="227" spans="1:4" ht="12.75">
      <c r="A227" s="26" t="s">
        <v>36</v>
      </c>
      <c r="B227" s="20" t="s">
        <v>102</v>
      </c>
      <c r="C227" s="20" t="s">
        <v>43</v>
      </c>
      <c r="D227" s="51">
        <f>D230</f>
        <v>1063</v>
      </c>
    </row>
    <row r="228" spans="1:4" ht="24">
      <c r="A228" s="26" t="s">
        <v>34</v>
      </c>
      <c r="B228" s="20" t="s">
        <v>103</v>
      </c>
      <c r="C228" s="20" t="s">
        <v>43</v>
      </c>
      <c r="D228" s="51">
        <f>D230</f>
        <v>1063</v>
      </c>
    </row>
    <row r="229" spans="1:4" ht="60">
      <c r="A229" s="26" t="s">
        <v>81</v>
      </c>
      <c r="B229" s="20" t="s">
        <v>103</v>
      </c>
      <c r="C229" s="20" t="s">
        <v>82</v>
      </c>
      <c r="D229" s="51">
        <f>D230</f>
        <v>1063</v>
      </c>
    </row>
    <row r="230" spans="1:4" ht="24">
      <c r="A230" s="21" t="s">
        <v>54</v>
      </c>
      <c r="B230" s="22" t="s">
        <v>103</v>
      </c>
      <c r="C230" s="22" t="s">
        <v>55</v>
      </c>
      <c r="D230" s="52">
        <v>1063</v>
      </c>
    </row>
    <row r="231" spans="1:4" ht="48">
      <c r="A231" s="37" t="s">
        <v>45</v>
      </c>
      <c r="B231" s="38" t="s">
        <v>97</v>
      </c>
      <c r="C231" s="38" t="s">
        <v>43</v>
      </c>
      <c r="D231" s="60">
        <f>D232+D255</f>
        <v>20317</v>
      </c>
    </row>
    <row r="232" spans="1:4" ht="24">
      <c r="A232" s="17" t="s">
        <v>37</v>
      </c>
      <c r="B232" s="18" t="s">
        <v>104</v>
      </c>
      <c r="C232" s="18" t="s">
        <v>43</v>
      </c>
      <c r="D232" s="50">
        <f>D233</f>
        <v>20242</v>
      </c>
    </row>
    <row r="233" spans="1:4" ht="24">
      <c r="A233" s="26" t="s">
        <v>34</v>
      </c>
      <c r="B233" s="20" t="s">
        <v>105</v>
      </c>
      <c r="C233" s="20" t="s">
        <v>43</v>
      </c>
      <c r="D233" s="51">
        <f>D235+D237+D238</f>
        <v>20242</v>
      </c>
    </row>
    <row r="234" spans="1:4" ht="60" customHeight="1">
      <c r="A234" s="26" t="s">
        <v>81</v>
      </c>
      <c r="B234" s="20" t="s">
        <v>105</v>
      </c>
      <c r="C234" s="20" t="s">
        <v>82</v>
      </c>
      <c r="D234" s="51">
        <f>D235</f>
        <v>17098</v>
      </c>
    </row>
    <row r="235" spans="1:4" ht="24">
      <c r="A235" s="21" t="s">
        <v>54</v>
      </c>
      <c r="B235" s="22" t="s">
        <v>105</v>
      </c>
      <c r="C235" s="22" t="s">
        <v>55</v>
      </c>
      <c r="D235" s="52">
        <v>17098</v>
      </c>
    </row>
    <row r="236" spans="1:4" ht="24">
      <c r="A236" s="26" t="s">
        <v>106</v>
      </c>
      <c r="B236" s="20" t="s">
        <v>105</v>
      </c>
      <c r="C236" s="20" t="s">
        <v>78</v>
      </c>
      <c r="D236" s="51">
        <f>D237</f>
        <v>3121</v>
      </c>
    </row>
    <row r="237" spans="1:4" ht="36">
      <c r="A237" s="21" t="s">
        <v>52</v>
      </c>
      <c r="B237" s="22" t="s">
        <v>105</v>
      </c>
      <c r="C237" s="22" t="s">
        <v>53</v>
      </c>
      <c r="D237" s="52">
        <v>3121</v>
      </c>
    </row>
    <row r="238" spans="1:4" ht="12.75">
      <c r="A238" s="26" t="s">
        <v>83</v>
      </c>
      <c r="B238" s="20" t="s">
        <v>105</v>
      </c>
      <c r="C238" s="20" t="s">
        <v>71</v>
      </c>
      <c r="D238" s="51">
        <f>D239</f>
        <v>23</v>
      </c>
    </row>
    <row r="239" spans="1:4" ht="12.75">
      <c r="A239" s="21" t="s">
        <v>90</v>
      </c>
      <c r="B239" s="22" t="s">
        <v>105</v>
      </c>
      <c r="C239" s="22" t="s">
        <v>91</v>
      </c>
      <c r="D239" s="52">
        <v>23</v>
      </c>
    </row>
    <row r="240" spans="1:4" ht="84" hidden="1">
      <c r="A240" s="17" t="s">
        <v>262</v>
      </c>
      <c r="B240" s="18" t="s">
        <v>263</v>
      </c>
      <c r="C240" s="18" t="s">
        <v>43</v>
      </c>
      <c r="D240" s="50">
        <f>D241</f>
        <v>0</v>
      </c>
    </row>
    <row r="241" spans="1:4" ht="24" hidden="1">
      <c r="A241" s="26" t="s">
        <v>106</v>
      </c>
      <c r="B241" s="20" t="s">
        <v>263</v>
      </c>
      <c r="C241" s="20" t="s">
        <v>78</v>
      </c>
      <c r="D241" s="51">
        <f>D242</f>
        <v>0</v>
      </c>
    </row>
    <row r="242" spans="1:4" ht="36" hidden="1">
      <c r="A242" s="21" t="s">
        <v>52</v>
      </c>
      <c r="B242" s="20" t="s">
        <v>263</v>
      </c>
      <c r="C242" s="22" t="s">
        <v>53</v>
      </c>
      <c r="D242" s="54"/>
    </row>
    <row r="243" spans="1:4" ht="73.5" customHeight="1" hidden="1">
      <c r="A243" s="17" t="s">
        <v>265</v>
      </c>
      <c r="B243" s="18" t="s">
        <v>264</v>
      </c>
      <c r="C243" s="18" t="s">
        <v>43</v>
      </c>
      <c r="D243" s="50">
        <f>D244</f>
        <v>0</v>
      </c>
    </row>
    <row r="244" spans="1:4" ht="24" hidden="1">
      <c r="A244" s="26" t="s">
        <v>106</v>
      </c>
      <c r="B244" s="20" t="s">
        <v>264</v>
      </c>
      <c r="C244" s="20" t="s">
        <v>78</v>
      </c>
      <c r="D244" s="51">
        <f>D245</f>
        <v>0</v>
      </c>
    </row>
    <row r="245" spans="1:4" ht="36" hidden="1">
      <c r="A245" s="21" t="s">
        <v>52</v>
      </c>
      <c r="B245" s="20" t="s">
        <v>264</v>
      </c>
      <c r="C245" s="22" t="s">
        <v>53</v>
      </c>
      <c r="D245" s="54"/>
    </row>
    <row r="246" spans="1:4" ht="136.5" customHeight="1" hidden="1">
      <c r="A246" s="66" t="s">
        <v>266</v>
      </c>
      <c r="B246" s="18" t="s">
        <v>267</v>
      </c>
      <c r="C246" s="18" t="s">
        <v>43</v>
      </c>
      <c r="D246" s="50">
        <f>D247</f>
        <v>0</v>
      </c>
    </row>
    <row r="247" spans="1:4" ht="24" customHeight="1" hidden="1">
      <c r="A247" s="26" t="s">
        <v>106</v>
      </c>
      <c r="B247" s="20" t="s">
        <v>267</v>
      </c>
      <c r="C247" s="20" t="s">
        <v>78</v>
      </c>
      <c r="D247" s="51">
        <f>D248</f>
        <v>0</v>
      </c>
    </row>
    <row r="248" spans="1:4" ht="36" customHeight="1" hidden="1">
      <c r="A248" s="21" t="s">
        <v>52</v>
      </c>
      <c r="B248" s="20" t="s">
        <v>267</v>
      </c>
      <c r="C248" s="22" t="s">
        <v>53</v>
      </c>
      <c r="D248" s="54"/>
    </row>
    <row r="249" spans="1:4" ht="136.5" customHeight="1" hidden="1">
      <c r="A249" s="66" t="s">
        <v>269</v>
      </c>
      <c r="B249" s="18" t="s">
        <v>268</v>
      </c>
      <c r="C249" s="18" t="s">
        <v>43</v>
      </c>
      <c r="D249" s="50">
        <f>D250</f>
        <v>0</v>
      </c>
    </row>
    <row r="250" spans="1:4" ht="24" hidden="1">
      <c r="A250" s="26" t="s">
        <v>106</v>
      </c>
      <c r="B250" s="20" t="s">
        <v>268</v>
      </c>
      <c r="C250" s="20" t="s">
        <v>78</v>
      </c>
      <c r="D250" s="51">
        <f>D251</f>
        <v>0</v>
      </c>
    </row>
    <row r="251" spans="1:4" ht="36" hidden="1">
      <c r="A251" s="21" t="s">
        <v>52</v>
      </c>
      <c r="B251" s="20" t="s">
        <v>268</v>
      </c>
      <c r="C251" s="22" t="s">
        <v>53</v>
      </c>
      <c r="D251" s="54"/>
    </row>
    <row r="252" spans="1:4" ht="124.5" customHeight="1" hidden="1">
      <c r="A252" s="66" t="s">
        <v>271</v>
      </c>
      <c r="B252" s="18" t="s">
        <v>270</v>
      </c>
      <c r="C252" s="18" t="s">
        <v>43</v>
      </c>
      <c r="D252" s="50">
        <f>D253</f>
        <v>0</v>
      </c>
    </row>
    <row r="253" spans="1:4" ht="24" hidden="1">
      <c r="A253" s="26" t="s">
        <v>106</v>
      </c>
      <c r="B253" s="20" t="s">
        <v>270</v>
      </c>
      <c r="C253" s="20" t="s">
        <v>78</v>
      </c>
      <c r="D253" s="51">
        <f>D254</f>
        <v>0</v>
      </c>
    </row>
    <row r="254" spans="1:4" ht="36" hidden="1">
      <c r="A254" s="21" t="s">
        <v>52</v>
      </c>
      <c r="B254" s="20" t="s">
        <v>270</v>
      </c>
      <c r="C254" s="22" t="s">
        <v>53</v>
      </c>
      <c r="D254" s="54"/>
    </row>
    <row r="255" spans="1:4" ht="48">
      <c r="A255" s="39" t="s">
        <v>272</v>
      </c>
      <c r="B255" s="18" t="s">
        <v>107</v>
      </c>
      <c r="C255" s="18" t="s">
        <v>43</v>
      </c>
      <c r="D255" s="50">
        <f>D256</f>
        <v>75</v>
      </c>
    </row>
    <row r="256" spans="1:4" ht="36">
      <c r="A256" s="26" t="s">
        <v>0</v>
      </c>
      <c r="B256" s="20" t="s">
        <v>108</v>
      </c>
      <c r="C256" s="20" t="s">
        <v>43</v>
      </c>
      <c r="D256" s="51">
        <f>D257</f>
        <v>75</v>
      </c>
    </row>
    <row r="257" spans="1:4" ht="24">
      <c r="A257" s="26" t="s">
        <v>1</v>
      </c>
      <c r="B257" s="20" t="s">
        <v>109</v>
      </c>
      <c r="C257" s="20" t="s">
        <v>43</v>
      </c>
      <c r="D257" s="51">
        <f>D259</f>
        <v>75</v>
      </c>
    </row>
    <row r="258" spans="1:4" ht="24">
      <c r="A258" s="26" t="s">
        <v>106</v>
      </c>
      <c r="B258" s="20" t="s">
        <v>109</v>
      </c>
      <c r="C258" s="20" t="s">
        <v>78</v>
      </c>
      <c r="D258" s="51">
        <f>D259</f>
        <v>75</v>
      </c>
    </row>
    <row r="259" spans="1:4" ht="36">
      <c r="A259" s="21" t="s">
        <v>52</v>
      </c>
      <c r="B259" s="28" t="s">
        <v>109</v>
      </c>
      <c r="C259" s="22" t="s">
        <v>53</v>
      </c>
      <c r="D259" s="52">
        <v>75</v>
      </c>
    </row>
    <row r="260" spans="1:4" ht="76.5" customHeight="1" hidden="1">
      <c r="A260" s="66" t="s">
        <v>273</v>
      </c>
      <c r="B260" s="18" t="s">
        <v>274</v>
      </c>
      <c r="C260" s="18" t="s">
        <v>43</v>
      </c>
      <c r="D260" s="50">
        <f>D261</f>
        <v>0</v>
      </c>
    </row>
    <row r="261" spans="1:4" ht="24" hidden="1">
      <c r="A261" s="26" t="s">
        <v>106</v>
      </c>
      <c r="B261" s="20" t="s">
        <v>274</v>
      </c>
      <c r="C261" s="20" t="s">
        <v>78</v>
      </c>
      <c r="D261" s="51">
        <f>D262</f>
        <v>0</v>
      </c>
    </row>
    <row r="262" spans="1:4" ht="36" hidden="1">
      <c r="A262" s="21" t="s">
        <v>52</v>
      </c>
      <c r="B262" s="20" t="s">
        <v>274</v>
      </c>
      <c r="C262" s="22" t="s">
        <v>53</v>
      </c>
      <c r="D262" s="54"/>
    </row>
    <row r="263" spans="1:9" s="1" customFormat="1" ht="36">
      <c r="A263" s="37" t="s">
        <v>110</v>
      </c>
      <c r="B263" s="38" t="s">
        <v>97</v>
      </c>
      <c r="C263" s="38" t="s">
        <v>43</v>
      </c>
      <c r="D263" s="60">
        <f>D264</f>
        <v>404</v>
      </c>
      <c r="E263" s="2"/>
      <c r="F263" s="2"/>
      <c r="G263" s="2"/>
      <c r="H263" s="2"/>
      <c r="I263" s="2"/>
    </row>
    <row r="264" spans="1:4" ht="12.75">
      <c r="A264" s="17" t="s">
        <v>111</v>
      </c>
      <c r="B264" s="18" t="s">
        <v>112</v>
      </c>
      <c r="C264" s="18" t="s">
        <v>43</v>
      </c>
      <c r="D264" s="50">
        <f>D265</f>
        <v>404</v>
      </c>
    </row>
    <row r="265" spans="1:4" ht="12.75">
      <c r="A265" s="26" t="s">
        <v>113</v>
      </c>
      <c r="B265" s="20" t="s">
        <v>114</v>
      </c>
      <c r="C265" s="20" t="s">
        <v>43</v>
      </c>
      <c r="D265" s="51">
        <f>D268</f>
        <v>404</v>
      </c>
    </row>
    <row r="266" spans="1:4" ht="24">
      <c r="A266" s="26" t="s">
        <v>34</v>
      </c>
      <c r="B266" s="20" t="s">
        <v>115</v>
      </c>
      <c r="C266" s="20" t="s">
        <v>43</v>
      </c>
      <c r="D266" s="51">
        <f>D268</f>
        <v>404</v>
      </c>
    </row>
    <row r="267" spans="1:4" ht="60">
      <c r="A267" s="26" t="s">
        <v>81</v>
      </c>
      <c r="B267" s="20" t="s">
        <v>115</v>
      </c>
      <c r="C267" s="20" t="s">
        <v>82</v>
      </c>
      <c r="D267" s="51">
        <f>D268</f>
        <v>404</v>
      </c>
    </row>
    <row r="268" spans="1:4" ht="24">
      <c r="A268" s="21" t="s">
        <v>54</v>
      </c>
      <c r="B268" s="28" t="s">
        <v>115</v>
      </c>
      <c r="C268" s="22" t="s">
        <v>55</v>
      </c>
      <c r="D268" s="52">
        <v>404</v>
      </c>
    </row>
    <row r="269" spans="1:4" ht="12.75">
      <c r="A269" s="37" t="s">
        <v>47</v>
      </c>
      <c r="B269" s="38" t="s">
        <v>97</v>
      </c>
      <c r="C269" s="38" t="s">
        <v>43</v>
      </c>
      <c r="D269" s="60">
        <f>D270</f>
        <v>500</v>
      </c>
    </row>
    <row r="270" spans="1:4" ht="12.75">
      <c r="A270" s="17" t="s">
        <v>3</v>
      </c>
      <c r="B270" s="18" t="s">
        <v>116</v>
      </c>
      <c r="C270" s="18" t="s">
        <v>43</v>
      </c>
      <c r="D270" s="50">
        <f>D271</f>
        <v>500</v>
      </c>
    </row>
    <row r="271" spans="1:4" ht="24">
      <c r="A271" s="26" t="s">
        <v>96</v>
      </c>
      <c r="B271" s="20" t="s">
        <v>117</v>
      </c>
      <c r="C271" s="20" t="s">
        <v>43</v>
      </c>
      <c r="D271" s="51">
        <f>D273</f>
        <v>500</v>
      </c>
    </row>
    <row r="272" spans="1:4" ht="12.75">
      <c r="A272" s="26" t="s">
        <v>83</v>
      </c>
      <c r="B272" s="20" t="s">
        <v>117</v>
      </c>
      <c r="C272" s="20" t="s">
        <v>71</v>
      </c>
      <c r="D272" s="51">
        <f>D273</f>
        <v>500</v>
      </c>
    </row>
    <row r="273" spans="1:5" ht="12.75">
      <c r="A273" s="21" t="s">
        <v>56</v>
      </c>
      <c r="B273" s="22" t="s">
        <v>117</v>
      </c>
      <c r="C273" s="22" t="s">
        <v>7</v>
      </c>
      <c r="D273" s="52">
        <v>500</v>
      </c>
      <c r="E273" s="4"/>
    </row>
    <row r="274" spans="1:6" ht="24">
      <c r="A274" s="17" t="s">
        <v>6</v>
      </c>
      <c r="B274" s="18" t="s">
        <v>122</v>
      </c>
      <c r="C274" s="18" t="s">
        <v>43</v>
      </c>
      <c r="D274" s="50">
        <f>D278+D281+D285</f>
        <v>722</v>
      </c>
      <c r="F274" s="2"/>
    </row>
    <row r="275" spans="1:6" ht="48">
      <c r="A275" s="26" t="s">
        <v>69</v>
      </c>
      <c r="B275" s="20" t="s">
        <v>123</v>
      </c>
      <c r="C275" s="20" t="s">
        <v>43</v>
      </c>
      <c r="D275" s="51">
        <f>D278+D281</f>
        <v>169.5</v>
      </c>
      <c r="F275" s="2"/>
    </row>
    <row r="276" spans="1:7" ht="51.75" customHeight="1">
      <c r="A276" s="32" t="s">
        <v>258</v>
      </c>
      <c r="B276" s="20" t="s">
        <v>236</v>
      </c>
      <c r="C276" s="20" t="s">
        <v>43</v>
      </c>
      <c r="D276" s="51">
        <f>D278</f>
        <v>2</v>
      </c>
      <c r="F276" s="2"/>
      <c r="G276" s="6"/>
    </row>
    <row r="277" spans="1:7" ht="12.75">
      <c r="A277" s="32" t="s">
        <v>46</v>
      </c>
      <c r="B277" s="20" t="s">
        <v>236</v>
      </c>
      <c r="C277" s="20" t="s">
        <v>78</v>
      </c>
      <c r="D277" s="51">
        <f>D278</f>
        <v>2</v>
      </c>
      <c r="F277" s="2"/>
      <c r="G277" s="6"/>
    </row>
    <row r="278" spans="1:6" ht="12.75">
      <c r="A278" s="40" t="s">
        <v>49</v>
      </c>
      <c r="B278" s="20" t="s">
        <v>236</v>
      </c>
      <c r="C278" s="22" t="s">
        <v>53</v>
      </c>
      <c r="D278" s="52">
        <v>2</v>
      </c>
      <c r="F278" s="3"/>
    </row>
    <row r="279" spans="1:4" ht="36">
      <c r="A279" s="32" t="s">
        <v>257</v>
      </c>
      <c r="B279" s="41" t="s">
        <v>237</v>
      </c>
      <c r="C279" s="20" t="s">
        <v>43</v>
      </c>
      <c r="D279" s="51">
        <f>D281</f>
        <v>167.5</v>
      </c>
    </row>
    <row r="280" spans="1:7" ht="12.75">
      <c r="A280" s="32" t="s">
        <v>46</v>
      </c>
      <c r="B280" s="41" t="s">
        <v>237</v>
      </c>
      <c r="C280" s="20" t="s">
        <v>78</v>
      </c>
      <c r="D280" s="51">
        <f>D281</f>
        <v>167.5</v>
      </c>
      <c r="F280" s="2"/>
      <c r="G280" s="6"/>
    </row>
    <row r="281" spans="1:4" ht="12.75">
      <c r="A281" s="40" t="s">
        <v>49</v>
      </c>
      <c r="B281" s="41" t="s">
        <v>237</v>
      </c>
      <c r="C281" s="22" t="s">
        <v>53</v>
      </c>
      <c r="D281" s="52">
        <v>167.5</v>
      </c>
    </row>
    <row r="282" spans="1:4" ht="63.75">
      <c r="A282" s="42" t="s">
        <v>70</v>
      </c>
      <c r="B282" s="41" t="s">
        <v>123</v>
      </c>
      <c r="C282" s="20" t="s">
        <v>43</v>
      </c>
      <c r="D282" s="51">
        <f>D283</f>
        <v>552.5</v>
      </c>
    </row>
    <row r="283" spans="1:4" ht="99" customHeight="1">
      <c r="A283" s="32" t="s">
        <v>66</v>
      </c>
      <c r="B283" s="20" t="s">
        <v>235</v>
      </c>
      <c r="C283" s="20" t="s">
        <v>43</v>
      </c>
      <c r="D283" s="51">
        <f>D285</f>
        <v>552.5</v>
      </c>
    </row>
    <row r="284" spans="1:7" ht="12.75">
      <c r="A284" s="32" t="s">
        <v>46</v>
      </c>
      <c r="B284" s="20" t="s">
        <v>235</v>
      </c>
      <c r="C284" s="20" t="s">
        <v>86</v>
      </c>
      <c r="D284" s="51">
        <f>D285</f>
        <v>552.5</v>
      </c>
      <c r="F284" s="2"/>
      <c r="G284" s="6"/>
    </row>
    <row r="285" spans="1:4" ht="12.75">
      <c r="A285" s="40" t="s">
        <v>49</v>
      </c>
      <c r="B285" s="20" t="s">
        <v>235</v>
      </c>
      <c r="C285" s="22" t="s">
        <v>8</v>
      </c>
      <c r="D285" s="52">
        <v>552.5</v>
      </c>
    </row>
    <row r="286" spans="1:4" ht="24">
      <c r="A286" s="43" t="s">
        <v>72</v>
      </c>
      <c r="B286" s="18" t="s">
        <v>222</v>
      </c>
      <c r="C286" s="18" t="s">
        <v>43</v>
      </c>
      <c r="D286" s="50">
        <f>D287</f>
        <v>800</v>
      </c>
    </row>
    <row r="287" spans="1:4" ht="12.75">
      <c r="A287" s="44" t="s">
        <v>73</v>
      </c>
      <c r="B287" s="20" t="s">
        <v>223</v>
      </c>
      <c r="C287" s="20" t="s">
        <v>43</v>
      </c>
      <c r="D287" s="51">
        <f>D289</f>
        <v>800</v>
      </c>
    </row>
    <row r="288" spans="1:4" ht="24">
      <c r="A288" s="44" t="s">
        <v>74</v>
      </c>
      <c r="B288" s="20" t="s">
        <v>223</v>
      </c>
      <c r="C288" s="20" t="s">
        <v>75</v>
      </c>
      <c r="D288" s="51">
        <f>D289</f>
        <v>800</v>
      </c>
    </row>
    <row r="289" spans="1:4" ht="12.75">
      <c r="A289" s="45" t="s">
        <v>76</v>
      </c>
      <c r="B289" s="20" t="s">
        <v>223</v>
      </c>
      <c r="C289" s="22" t="s">
        <v>77</v>
      </c>
      <c r="D289" s="52">
        <v>800</v>
      </c>
    </row>
    <row r="290" spans="1:4" ht="15.75">
      <c r="A290" s="46" t="s">
        <v>40</v>
      </c>
      <c r="B290" s="47"/>
      <c r="C290" s="47"/>
      <c r="D290" s="61">
        <f>D13+D220</f>
        <v>98786</v>
      </c>
    </row>
  </sheetData>
  <sheetProtection/>
  <mergeCells count="8">
    <mergeCell ref="B1:G6"/>
    <mergeCell ref="A7:G7"/>
    <mergeCell ref="A8:A11"/>
    <mergeCell ref="B8:C8"/>
    <mergeCell ref="B9:C9"/>
    <mergeCell ref="B10:B11"/>
    <mergeCell ref="C10:C11"/>
    <mergeCell ref="D8:D11"/>
  </mergeCells>
  <printOptions/>
  <pageMargins left="1.141732283464567" right="0.7086614173228347" top="0.7480314960629921" bottom="0.7480314960629921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2018-11-09T12:50:43Z</cp:lastPrinted>
  <dcterms:created xsi:type="dcterms:W3CDTF">1996-10-08T23:32:33Z</dcterms:created>
  <dcterms:modified xsi:type="dcterms:W3CDTF">2019-11-22T07:43:38Z</dcterms:modified>
  <cp:category/>
  <cp:version/>
  <cp:contentType/>
  <cp:contentStatus/>
</cp:coreProperties>
</file>